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C:\Users\MaMeier\Downloads\"/>
    </mc:Choice>
  </mc:AlternateContent>
  <xr:revisionPtr revIDLastSave="0" documentId="8_{7F5A056D-4A93-45F5-9396-3729BB8F3437}" xr6:coauthVersionLast="45" xr6:coauthVersionMax="45" xr10:uidLastSave="{00000000-0000-0000-0000-000000000000}"/>
  <bookViews>
    <workbookView xWindow="-96" yWindow="-96" windowWidth="24768" windowHeight="13560" xr2:uid="{9A3CB8A3-2F00-46E5-B9DF-94B5CD2F1F0D}"/>
  </bookViews>
  <sheets>
    <sheet name="Tabelle1" sheetId="1" r:id="rId1"/>
    <sheet name="Tabelle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 l="1"/>
  <c r="AS25" i="1" l="1"/>
  <c r="AS28" i="1" s="1"/>
  <c r="AR25" i="1"/>
  <c r="AR28" i="1" s="1"/>
  <c r="AQ25" i="1"/>
  <c r="AP25" i="1"/>
  <c r="AP28" i="1" s="1"/>
  <c r="AO25" i="1"/>
  <c r="AO28" i="1" s="1"/>
  <c r="AN25" i="1"/>
  <c r="AN28" i="1" s="1"/>
  <c r="AM25" i="1"/>
  <c r="AM28" i="1" s="1"/>
  <c r="AL25" i="1"/>
  <c r="AL28" i="1" s="1"/>
  <c r="AK25" i="1"/>
  <c r="AK28" i="1" s="1"/>
  <c r="AJ25" i="1"/>
  <c r="AJ28" i="1" s="1"/>
  <c r="AI25" i="1"/>
  <c r="AI28" i="1" s="1"/>
  <c r="AH25" i="1"/>
  <c r="AH28" i="1" s="1"/>
  <c r="AG25" i="1"/>
  <c r="AG28" i="1" s="1"/>
  <c r="AF25" i="1"/>
  <c r="AF28" i="1" s="1"/>
  <c r="AE25" i="1"/>
  <c r="AE28" i="1" s="1"/>
  <c r="AD25" i="1"/>
  <c r="AD28" i="1" s="1"/>
  <c r="AC25" i="1"/>
  <c r="AC28" i="1" s="1"/>
  <c r="AB25" i="1"/>
  <c r="AB28" i="1" s="1"/>
  <c r="AA25" i="1"/>
  <c r="AA28" i="1" s="1"/>
  <c r="Z25" i="1"/>
  <c r="Z28" i="1" s="1"/>
  <c r="Y25" i="1"/>
  <c r="Y28" i="1" s="1"/>
  <c r="X25" i="1"/>
  <c r="X28" i="1" s="1"/>
  <c r="W25" i="1"/>
  <c r="W28" i="1" s="1"/>
  <c r="V25" i="1"/>
  <c r="V28" i="1" s="1"/>
  <c r="U25" i="1"/>
  <c r="U28" i="1" s="1"/>
  <c r="T25" i="1"/>
  <c r="T28" i="1" s="1"/>
  <c r="S25" i="1"/>
  <c r="S28" i="1" s="1"/>
  <c r="R25" i="1"/>
  <c r="R28" i="1" s="1"/>
  <c r="Q25" i="1"/>
  <c r="Q28" i="1" s="1"/>
  <c r="P25" i="1"/>
  <c r="P28" i="1" s="1"/>
  <c r="O25" i="1"/>
  <c r="O28" i="1" s="1"/>
  <c r="N25" i="1"/>
  <c r="N28" i="1" s="1"/>
  <c r="M25" i="1"/>
  <c r="M28" i="1" s="1"/>
  <c r="L25" i="1"/>
  <c r="L28" i="1" s="1"/>
  <c r="K25" i="1"/>
  <c r="K28" i="1" s="1"/>
  <c r="J25" i="1"/>
  <c r="J28" i="1" s="1"/>
  <c r="I25" i="1"/>
  <c r="I28" i="1" s="1"/>
  <c r="H25" i="1"/>
  <c r="H28" i="1" s="1"/>
  <c r="G25" i="1"/>
  <c r="G28" i="1" s="1"/>
  <c r="F25" i="1"/>
  <c r="F28" i="1" s="1"/>
  <c r="E25" i="1"/>
  <c r="E28" i="1" s="1"/>
  <c r="D25" i="1"/>
  <c r="D28" i="1" s="1"/>
  <c r="C25" i="1"/>
  <c r="C28" i="1" s="1"/>
  <c r="B28" i="1"/>
</calcChain>
</file>

<file path=xl/sharedStrings.xml><?xml version="1.0" encoding="utf-8"?>
<sst xmlns="http://schemas.openxmlformats.org/spreadsheetml/2006/main" count="262" uniqueCount="77">
  <si>
    <t>Dataset: Total flows by donor (ODA+OOF+Private) [DAC1]</t>
  </si>
  <si>
    <t>Amount type</t>
  </si>
  <si>
    <t>Constant Prices</t>
  </si>
  <si>
    <t>Fund flows</t>
  </si>
  <si>
    <t>Net Disbursements</t>
  </si>
  <si>
    <t>1975</t>
  </si>
  <si>
    <t>1976</t>
  </si>
  <si>
    <t>1977</t>
  </si>
  <si>
    <t>1978</t>
  </si>
  <si>
    <t>1979</t>
  </si>
  <si>
    <t>1980</t>
  </si>
  <si>
    <t>1981</t>
  </si>
  <si>
    <t>1982</t>
  </si>
  <si>
    <t>1983</t>
  </si>
  <si>
    <t>1984</t>
  </si>
  <si>
    <t>1985</t>
  </si>
  <si>
    <t>1986</t>
  </si>
  <si>
    <t>1987</t>
  </si>
  <si>
    <t>1988</t>
  </si>
  <si>
    <t>1989</t>
  </si>
  <si>
    <t>1990</t>
  </si>
  <si>
    <t>1991</t>
  </si>
  <si>
    <t>1992</t>
  </si>
  <si>
    <t>1993</t>
  </si>
  <si>
    <t>1994</t>
  </si>
  <si>
    <t>1995</t>
  </si>
  <si>
    <t>1996</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</si>
  <si>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</si>
  <si>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</si>
  <si>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</si>
  <si>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</si>
  <si>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</si>
  <si>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</si>
  <si>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</si>
  <si>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</si>
  <si>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</si>
  <si>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</si>
  <si>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</si>
  <si>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</si>
  <si>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</si>
  <si>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</si>
  <si>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</si>
  <si>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</si>
  <si>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</si>
  <si>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</si>
  <si>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</si>
  <si>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</si>
  <si>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</si>
  <si>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</si>
  <si>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Aid type</t>
  </si>
  <si>
    <t/>
  </si>
  <si>
    <t>Dataset: Aid (ODA) disbursements to countries and regions [DAC2a]</t>
  </si>
  <si>
    <t>ODA: Total Net</t>
  </si>
  <si>
    <t>Unit</t>
  </si>
  <si>
    <t>US Dollar, Millions, 2018</t>
  </si>
  <si>
    <t>Spalte1</t>
  </si>
  <si>
    <t>Unpaid Gap</t>
  </si>
  <si>
    <t xml:space="preserve">Deficit in full figure </t>
  </si>
  <si>
    <t>Deficitin Millions US$</t>
  </si>
  <si>
    <t>Jahr</t>
  </si>
  <si>
    <t>Spender</t>
  </si>
  <si>
    <t>Deutschland</t>
  </si>
  <si>
    <t>Beihilfeempfänger</t>
  </si>
  <si>
    <t>Teil</t>
  </si>
  <si>
    <t>1 : Teil I - Developing Countries</t>
  </si>
  <si>
    <t>487,893,710,000 USD to EUR = 412,285,876,294.76 Euros</t>
  </si>
  <si>
    <t>Conversion was done on 20th October, 2020 (16.32 Uhr)</t>
  </si>
  <si>
    <t xml:space="preserve"> 1 US$ = 0.845032 €</t>
  </si>
  <si>
    <t>https://www.xe.com/currencyconverter/convert/?Amount=487%2C893%2C710%2C000&amp;From=USD&amp;To=EUR</t>
  </si>
  <si>
    <t>BMI</t>
  </si>
  <si>
    <t>Tatsächlicher Anteil des BNE in %</t>
  </si>
  <si>
    <t>BNE</t>
  </si>
  <si>
    <t>0,7% des BNE in USD</t>
  </si>
  <si>
    <t>Tatsächlicher Anteil des BNE in USD</t>
  </si>
  <si>
    <t>Hinweis: Die OECD rechnet im Inland anfallende Kosten für Flüchtlinge, Studienplätze und Verwaltung sowie vom Kapitalmarkt aufgenommene Kredite an, die nicht für die humane Entwicklung in den benachteiligten Ländern eingesetzt werden können.</t>
  </si>
  <si>
    <r>
      <rPr>
        <b/>
        <u/>
        <sz val="11"/>
        <color rgb="FFFF0000"/>
        <rFont val="Calibri"/>
        <family val="2"/>
        <scheme val="minor"/>
      </rPr>
      <t>QUELLE:</t>
    </r>
    <r>
      <rPr>
        <u/>
        <sz val="11"/>
        <color theme="10"/>
        <rFont val="Calibri"/>
        <family val="2"/>
        <scheme val="minor"/>
      </rPr>
      <t xml:space="preserve"> https://stats.oecd.org/viewhtml.aspx?datasetcode=TABLE1&amp;lang=en#</t>
    </r>
  </si>
  <si>
    <r>
      <rPr>
        <b/>
        <u/>
        <sz val="11"/>
        <color rgb="FFFF0000"/>
        <rFont val="Calibri"/>
        <family val="2"/>
        <scheme val="minor"/>
      </rPr>
      <t>QUELLE</t>
    </r>
    <r>
      <rPr>
        <u/>
        <sz val="11"/>
        <color theme="10"/>
        <rFont val="Calibri"/>
        <family val="2"/>
        <scheme val="minor"/>
      </rPr>
      <t xml:space="preserve"> https://stats.oecd.org/viewhtml.aspx?datasetcode=TABLE2A&amp;lang=en#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</si>
</sst>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0.00\ "/>
  </numFmts>
  <fonts count="42" x14ac:knownFonts="1">
    <font>
      <sz val="11"/>
      <color theme="1"/>
      <name val="Calibri"/>
      <family val="2"/>
      <scheme val="minor"/>
    </font>
    <font>
      <b/>
      <u/>
      <sz val="9"/>
      <color indexed="18"/>
      <name val="Verdana"/>
      <family val="2"/>
    </font>
    <font>
      <b/>
      <sz val="8"/>
      <color indexed="9"/>
      <name val="Verdana"/>
      <family val="2"/>
    </font>
    <font>
      <sz val="8"/>
      <color indexed="9"/>
      <name val="Verdana"/>
      <family val="2"/>
    </font>
    <font>
      <u/>
      <sz val="8"/>
      <color indexed="9"/>
      <name val="Verdana"/>
      <family val="2"/>
    </font>
    <font>
      <b/>
      <sz val="8"/>
      <name val="Verdana"/>
      <family val="2"/>
    </font>
    <font>
      <b/>
      <sz val="9"/>
      <color indexed="10"/>
      <name val="Courier New"/>
      <family val="3"/>
    </font>
    <font>
      <sz val="8"/>
      <name val="Verdana"/>
      <family val="2"/>
    </font>
    <font>
      <sz val="8"/>
      <name val="Arial"/>
      <family val="2"/>
    </font>
    <font>
      <b/>
      <u/>
      <sz val="8"/>
      <color indexed="9"/>
      <name val="Verdana"/>
      <family val="2"/>
    </font>
    <font>
      <b/>
      <sz val="10"/>
      <color indexed="9"/>
      <name val="Arial"/>
      <family val="2"/>
    </font>
    <font>
      <sz val="8"/>
      <color indexed="8"/>
      <name val="Verdana"/>
      <family val="2"/>
    </font>
    <font>
      <sz val="10"/>
      <color indexed="10"/>
      <name val="Arial"/>
      <family val="2"/>
    </font>
    <font>
      <b/>
      <sz val="11"/>
      <name val="Calibri"/>
      <family val="2"/>
      <scheme val="minor"/>
    </font>
    <font>
      <b/>
      <sz val="10"/>
      <color indexed="10"/>
      <name val="Arial"/>
      <family val="2"/>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ont>
    <font>
      <sz val="11"/>
      <color theme="8" tint="-0.499984740745262"/>
      <name val="Calibri"/>
      <family val="2"/>
      <scheme val="minor"/>
    </font>
    <font>
      <u/>
      <sz val="11"/>
      <color theme="10"/>
      <name val="Calibri"/>
      <family val="2"/>
      <scheme val="minor"/>
    </font>
    <font>
      <sz val="14"/>
      <color theme="1"/>
      <name val="Calibri"/>
      <family val="2"/>
      <scheme val="minor"/>
    </font>
    <font>
      <u/>
      <sz val="14"/>
      <color theme="10"/>
      <name val="Calibri"/>
      <family val="2"/>
      <scheme val="minor"/>
    </font>
    <font>
      <sz val="20"/>
      <color theme="1"/>
      <name val="Calibri"/>
      <family val="2"/>
      <scheme val="minor"/>
    </font>
    <font>
      <sz val="9"/>
      <color indexed="8"/>
      <name val="Arial"/>
      <family val="2"/>
    </font>
    <font>
      <sz val="9"/>
      <color theme="1"/>
      <name val="Arial"/>
      <family val="2"/>
    </font>
    <font>
      <sz val="9"/>
      <color indexed="10"/>
      <name val="Arial"/>
      <family val="2"/>
    </font>
    <font>
      <b/>
      <u/>
      <sz val="11"/>
      <color rgb="FFFF0000"/>
      <name val="Calibri"/>
      <family val="2"/>
      <scheme val="minor"/>
    </font>
  </fonts>
  <fills count="40">
    <fill>
      <patternFill patternType="none"/>
    </fill>
    <fill>
      <patternFill patternType="gray125"/>
    </fill>
    <fill>
      <patternFill patternType="solid">
        <fgColor rgb="FF2973BD"/>
        <bgColor indexed="64"/>
      </patternFill>
    </fill>
    <fill>
      <patternFill patternType="solid">
        <fgColor rgb="FF00A1E3"/>
        <bgColor indexed="64"/>
      </patternFill>
    </fill>
    <fill>
      <patternFill patternType="solid">
        <fgColor rgb="FFC4D8ED"/>
        <bgColor indexed="64"/>
      </patternFill>
    </fill>
    <fill>
      <patternFill patternType="mediumGray">
        <fgColor rgb="FFC0C0C0"/>
        <bgColor rgb="FFFFFFFF"/>
      </patternFill>
    </fill>
    <fill>
      <patternFill patternType="solid">
        <fgColor rgb="FF4472C4"/>
        <bgColor indexed="64"/>
      </patternFill>
    </fill>
    <fill>
      <patternFill patternType="solid">
        <fgColor rgb="FFD9E1F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8">
    <border>
      <left/>
      <right/>
      <top/>
      <bottom/>
      <diagonal/>
    </border>
    <border>
      <left style="thin">
        <color rgb="FFC0C0C0"/>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right style="thin">
        <color rgb="FFC0C0C0"/>
      </right>
      <top style="thin">
        <color rgb="FFC0C0C0"/>
      </top>
      <bottom style="thin">
        <color rgb="FFC0C0C0"/>
      </bottom>
      <diagonal/>
    </border>
    <border>
      <left/>
      <right style="thin">
        <color rgb="FF8EA9DB"/>
      </right>
      <top style="thin">
        <color rgb="FF8EA9DB"/>
      </top>
      <bottom style="thin">
        <color rgb="FF8EA9DB"/>
      </bottom>
      <diagonal/>
    </border>
    <border>
      <left/>
      <right/>
      <top style="thin">
        <color rgb="FF8EA9DB"/>
      </top>
      <bottom style="thin">
        <color rgb="FF8EA9DB"/>
      </bottom>
      <diagonal/>
    </border>
    <border>
      <left style="thin">
        <color rgb="FF8EA9DB"/>
      </left>
      <right/>
      <top style="thin">
        <color rgb="FF8EA9DB"/>
      </top>
      <bottom/>
      <diagonal/>
    </border>
    <border>
      <left/>
      <right/>
      <top style="thin">
        <color rgb="FF8EA9DB"/>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0" fontId="16" fillId="0" borderId="0" applyNumberFormat="0" applyFill="0" applyBorder="0" applyAlignment="0" applyProtection="0"/>
    <xf numFmtId="0" fontId="17" fillId="0" borderId="9" applyNumberFormat="0" applyFill="0" applyAlignment="0" applyProtection="0"/>
    <xf numFmtId="0" fontId="18" fillId="0" borderId="10" applyNumberFormat="0" applyFill="0" applyAlignment="0" applyProtection="0"/>
    <xf numFmtId="0" fontId="19" fillId="0" borderId="11" applyNumberFormat="0" applyFill="0" applyAlignment="0" applyProtection="0"/>
    <xf numFmtId="0" fontId="19" fillId="0" borderId="0" applyNumberFormat="0" applyFill="0" applyBorder="0" applyAlignment="0" applyProtection="0"/>
    <xf numFmtId="0" fontId="20" fillId="8" borderId="0" applyNumberFormat="0" applyBorder="0" applyAlignment="0" applyProtection="0"/>
    <xf numFmtId="0" fontId="21" fillId="9" borderId="0" applyNumberFormat="0" applyBorder="0" applyAlignment="0" applyProtection="0"/>
    <xf numFmtId="0" fontId="22" fillId="10" borderId="0" applyNumberFormat="0" applyBorder="0" applyAlignment="0" applyProtection="0"/>
    <xf numFmtId="0" fontId="23" fillId="11" borderId="12" applyNumberFormat="0" applyAlignment="0" applyProtection="0"/>
    <xf numFmtId="0" fontId="24" fillId="12" borderId="13" applyNumberFormat="0" applyAlignment="0" applyProtection="0"/>
    <xf numFmtId="0" fontId="25" fillId="12" borderId="12" applyNumberFormat="0" applyAlignment="0" applyProtection="0"/>
    <xf numFmtId="0" fontId="26" fillId="0" borderId="14" applyNumberFormat="0" applyFill="0" applyAlignment="0" applyProtection="0"/>
    <xf numFmtId="0" fontId="27" fillId="13" borderId="15" applyNumberFormat="0" applyAlignment="0" applyProtection="0"/>
    <xf numFmtId="0" fontId="28" fillId="0" borderId="0" applyNumberFormat="0" applyFill="0" applyBorder="0" applyAlignment="0" applyProtection="0"/>
    <xf numFmtId="0" fontId="15" fillId="14" borderId="16" applyNumberFormat="0" applyFont="0" applyAlignment="0" applyProtection="0"/>
    <xf numFmtId="0" fontId="29" fillId="0" borderId="0" applyNumberFormat="0" applyFill="0" applyBorder="0" applyAlignment="0" applyProtection="0"/>
    <xf numFmtId="0" fontId="30" fillId="0" borderId="17" applyNumberFormat="0" applyFill="0" applyAlignment="0" applyProtection="0"/>
    <xf numFmtId="0" fontId="31"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31" fillId="19" borderId="0" applyNumberFormat="0" applyBorder="0" applyAlignment="0" applyProtection="0"/>
    <xf numFmtId="0" fontId="15"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31" fillId="23" borderId="0" applyNumberFormat="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31" fillId="27" borderId="0" applyNumberFormat="0" applyBorder="0" applyAlignment="0" applyProtection="0"/>
    <xf numFmtId="0" fontId="15"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31" fillId="31" borderId="0" applyNumberFormat="0" applyBorder="0" applyAlignment="0" applyProtection="0"/>
    <xf numFmtId="0" fontId="15"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31" fillId="35" borderId="0" applyNumberFormat="0" applyBorder="0" applyAlignment="0" applyProtection="0"/>
    <xf numFmtId="0" fontId="15" fillId="36" borderId="0" applyNumberFormat="0" applyBorder="0" applyAlignment="0" applyProtection="0"/>
    <xf numFmtId="0" fontId="15" fillId="37" borderId="0" applyNumberFormat="0" applyBorder="0" applyAlignment="0" applyProtection="0"/>
    <xf numFmtId="0" fontId="15" fillId="38" borderId="0" applyNumberFormat="0" applyBorder="0" applyAlignment="0" applyProtection="0"/>
    <xf numFmtId="0" fontId="32" fillId="0" borderId="0"/>
    <xf numFmtId="0" fontId="34" fillId="0" borderId="0" applyNumberFormat="0" applyFill="0" applyBorder="0" applyAlignment="0" applyProtection="0"/>
  </cellStyleXfs>
  <cellXfs count="50">
    <xf numFmtId="0" fontId="0" fillId="0" borderId="0" xfId="0"/>
    <xf numFmtId="0" fontId="1" fillId="0" borderId="1" xfId="0" applyFont="1" applyBorder="1" applyAlignment="1">
      <alignment horizontal="left" wrapText="1"/>
    </xf>
    <xf numFmtId="0" fontId="2" fillId="2" borderId="2" xfId="0" applyFont="1" applyFill="1" applyBorder="1" applyAlignment="1">
      <alignment horizontal="right" vertical="top" wrapText="1"/>
    </xf>
    <xf numFmtId="0" fontId="2" fillId="3" borderId="2" xfId="0" applyFont="1" applyFill="1" applyBorder="1" applyAlignment="1">
      <alignment horizontal="right" vertical="center" wrapText="1"/>
    </xf>
    <xf numFmtId="0" fontId="3" fillId="3" borderId="1" xfId="0" applyFont="1" applyFill="1" applyBorder="1" applyAlignment="1">
      <alignment horizontal="right" vertical="top" wrapText="1"/>
    </xf>
    <xf numFmtId="0" fontId="4" fillId="3" borderId="1" xfId="0" applyFont="1" applyFill="1" applyBorder="1" applyAlignment="1">
      <alignment horizontal="right" vertical="top" wrapText="1"/>
    </xf>
    <xf numFmtId="0" fontId="0" fillId="0" borderId="0" xfId="0" applyAlignment="1">
      <alignment horizontal="right"/>
    </xf>
    <xf numFmtId="0" fontId="6" fillId="5" borderId="1" xfId="0" applyFont="1" applyFill="1" applyBorder="1" applyAlignment="1">
      <alignment horizontal="center"/>
    </xf>
    <xf numFmtId="164" fontId="8" fillId="0" borderId="1" xfId="0" applyNumberFormat="1" applyFont="1" applyBorder="1" applyAlignment="1">
      <alignment horizontal="right"/>
    </xf>
    <xf numFmtId="0" fontId="8" fillId="0" borderId="1" xfId="0" applyFont="1" applyBorder="1" applyAlignment="1">
      <alignment horizontal="right"/>
    </xf>
    <xf numFmtId="0" fontId="5" fillId="4" borderId="1" xfId="0" applyFont="1" applyFill="1" applyBorder="1" applyAlignment="1">
      <alignment horizontal="right" wrapText="1"/>
    </xf>
    <xf numFmtId="0" fontId="7" fillId="4" borderId="1" xfId="0" applyFont="1" applyFill="1" applyBorder="1" applyAlignment="1">
      <alignment horizontal="right" vertical="top" wrapText="1"/>
    </xf>
    <xf numFmtId="0" fontId="11" fillId="4" borderId="1" xfId="0" applyFont="1" applyFill="1" applyBorder="1" applyAlignment="1">
      <alignment horizontal="right" vertical="top" wrapText="1"/>
    </xf>
    <xf numFmtId="4" fontId="12" fillId="0" borderId="5" xfId="0" applyNumberFormat="1" applyFont="1" applyBorder="1"/>
    <xf numFmtId="0" fontId="13" fillId="0" borderId="0" xfId="0" applyFont="1"/>
    <xf numFmtId="4" fontId="14" fillId="0" borderId="5" xfId="0" applyNumberFormat="1" applyFont="1" applyBorder="1"/>
    <xf numFmtId="0" fontId="12" fillId="0" borderId="7" xfId="0" applyFont="1" applyBorder="1" applyAlignment="1">
      <alignment horizontal="right"/>
    </xf>
    <xf numFmtId="0" fontId="2" fillId="3" borderId="2" xfId="0" applyFont="1" applyFill="1" applyBorder="1" applyAlignment="1">
      <alignment horizontal="center" vertical="center" wrapText="1"/>
    </xf>
    <xf numFmtId="0" fontId="2" fillId="3" borderId="1" xfId="0" applyFont="1" applyFill="1" applyBorder="1" applyAlignment="1">
      <alignment horizontal="center" vertical="top" wrapText="1"/>
    </xf>
    <xf numFmtId="0" fontId="9" fillId="3" borderId="1" xfId="0" applyFont="1" applyFill="1" applyBorder="1" applyAlignment="1">
      <alignment horizontal="center" vertical="top" wrapText="1"/>
    </xf>
    <xf numFmtId="0" fontId="10" fillId="6" borderId="6" xfId="0" applyFont="1" applyFill="1" applyBorder="1" applyAlignment="1">
      <alignment horizontal="center"/>
    </xf>
    <xf numFmtId="0" fontId="0" fillId="0" borderId="0" xfId="0" applyAlignment="1">
      <alignment horizontal="center"/>
    </xf>
    <xf numFmtId="0" fontId="33" fillId="0" borderId="0" xfId="0" applyFont="1"/>
    <xf numFmtId="0" fontId="0" fillId="0" borderId="0" xfId="0" applyAlignment="1">
      <alignment horizontal="right" vertical="center"/>
    </xf>
    <xf numFmtId="0" fontId="30" fillId="0" borderId="0" xfId="0" applyFont="1" applyAlignment="1">
      <alignment horizontal="right" vertical="center"/>
    </xf>
    <xf numFmtId="0" fontId="0" fillId="39" borderId="0" xfId="0" applyFill="1" applyAlignment="1">
      <alignment horizontal="right" vertical="center"/>
    </xf>
    <xf numFmtId="0" fontId="32" fillId="0" borderId="0" xfId="42"/>
    <xf numFmtId="0" fontId="32" fillId="0" borderId="0" xfId="42"/>
    <xf numFmtId="0" fontId="35" fillId="0" borderId="0" xfId="0" applyFont="1"/>
    <xf numFmtId="0" fontId="36" fillId="0" borderId="0" xfId="43" applyFont="1"/>
    <xf numFmtId="0" fontId="37" fillId="0" borderId="0" xfId="0" applyFont="1"/>
    <xf numFmtId="0" fontId="34" fillId="0" borderId="0" xfId="43" applyAlignment="1">
      <alignment horizontal="left"/>
    </xf>
    <xf numFmtId="164" fontId="38" fillId="7" borderId="1" xfId="0" applyNumberFormat="1" applyFont="1" applyFill="1" applyBorder="1" applyAlignment="1">
      <alignment horizontal="right"/>
    </xf>
    <xf numFmtId="10" fontId="38" fillId="7" borderId="6" xfId="0" applyNumberFormat="1" applyFont="1" applyFill="1" applyBorder="1"/>
    <xf numFmtId="0" fontId="38" fillId="0" borderId="6" xfId="0" applyFont="1" applyBorder="1"/>
    <xf numFmtId="0" fontId="38" fillId="7" borderId="1" xfId="0" applyFont="1" applyFill="1" applyBorder="1" applyAlignment="1">
      <alignment horizontal="right"/>
    </xf>
    <xf numFmtId="0" fontId="38" fillId="7" borderId="6" xfId="0" applyFont="1" applyFill="1" applyBorder="1"/>
    <xf numFmtId="0" fontId="38" fillId="7" borderId="0" xfId="0" applyFont="1" applyFill="1" applyBorder="1" applyAlignment="1">
      <alignment horizontal="right"/>
    </xf>
    <xf numFmtId="0" fontId="39" fillId="0" borderId="0" xfId="0" applyFont="1"/>
    <xf numFmtId="4" fontId="39" fillId="0" borderId="0" xfId="0" applyNumberFormat="1" applyFont="1"/>
    <xf numFmtId="0" fontId="38" fillId="7" borderId="8" xfId="0" applyFont="1" applyFill="1" applyBorder="1"/>
    <xf numFmtId="0" fontId="40" fillId="0" borderId="8" xfId="0" applyFont="1" applyBorder="1"/>
    <xf numFmtId="4" fontId="40" fillId="0" borderId="8" xfId="0" applyNumberFormat="1" applyFont="1" applyBorder="1"/>
    <xf numFmtId="0" fontId="3" fillId="2" borderId="2" xfId="0" applyFont="1" applyFill="1" applyBorder="1" applyAlignment="1">
      <alignment vertical="top" wrapText="1"/>
    </xf>
    <xf numFmtId="0" fontId="3" fillId="2" borderId="3" xfId="0" applyFont="1" applyFill="1" applyBorder="1" applyAlignment="1">
      <alignment vertical="top" wrapText="1"/>
    </xf>
    <xf numFmtId="0" fontId="3" fillId="2" borderId="4" xfId="0" applyFont="1" applyFill="1" applyBorder="1" applyAlignment="1">
      <alignment vertical="top" wrapText="1"/>
    </xf>
    <xf numFmtId="0" fontId="4" fillId="3" borderId="2" xfId="0" applyFont="1" applyFill="1" applyBorder="1" applyAlignment="1">
      <alignment horizontal="left" vertical="top" wrapText="1"/>
    </xf>
    <xf numFmtId="0" fontId="4" fillId="3" borderId="3" xfId="0" applyFont="1" applyFill="1" applyBorder="1" applyAlignment="1">
      <alignment horizontal="left" vertical="top" wrapText="1"/>
    </xf>
    <xf numFmtId="0" fontId="4" fillId="3" borderId="4" xfId="0" applyFont="1" applyFill="1" applyBorder="1" applyAlignment="1">
      <alignment horizontal="left" vertical="top" wrapText="1"/>
    </xf>
    <xf numFmtId="0" fontId="28" fillId="0" borderId="0" xfId="0" applyFont="1" applyAlignment="1">
      <alignment vertical="top"/>
    </xf>
  </cellXfs>
  <cellStyles count="44">
    <cellStyle name="20 % - Akzent1" xfId="19" builtinId="30" customBuiltin="1"/>
    <cellStyle name="20 % - Akzent2" xfId="23" builtinId="34" customBuiltin="1"/>
    <cellStyle name="20 % - Akzent3" xfId="27" builtinId="38" customBuiltin="1"/>
    <cellStyle name="20 % - Akzent4" xfId="31" builtinId="42" customBuiltin="1"/>
    <cellStyle name="20 % - Akzent5" xfId="35" builtinId="46" customBuiltin="1"/>
    <cellStyle name="20 % - Akzent6" xfId="39" builtinId="50" customBuiltin="1"/>
    <cellStyle name="40 % - Akzent1" xfId="20" builtinId="31" customBuiltin="1"/>
    <cellStyle name="40 % - Akzent2" xfId="24" builtinId="35" customBuiltin="1"/>
    <cellStyle name="40 % - Akzent3" xfId="28" builtinId="39" customBuiltin="1"/>
    <cellStyle name="40 % - Akzent4" xfId="32" builtinId="43" customBuiltin="1"/>
    <cellStyle name="40 % - Akzent5" xfId="36" builtinId="47" customBuiltin="1"/>
    <cellStyle name="40 % - Akzent6" xfId="40" builtinId="51" customBuiltin="1"/>
    <cellStyle name="60 % - Akzent1" xfId="21" builtinId="32" customBuiltin="1"/>
    <cellStyle name="60 % - Akzent2" xfId="25" builtinId="36" customBuiltin="1"/>
    <cellStyle name="60 % - Akzent3" xfId="29" builtinId="40" customBuiltin="1"/>
    <cellStyle name="60 % - Akzent4" xfId="33" builtinId="44" customBuiltin="1"/>
    <cellStyle name="60 % - Akzent5" xfId="37" builtinId="48" customBuiltin="1"/>
    <cellStyle name="60 % - Akzent6" xfId="41" builtinId="52" customBuiltin="1"/>
    <cellStyle name="Akzent1" xfId="18" builtinId="29" customBuiltin="1"/>
    <cellStyle name="Akzent2" xfId="22" builtinId="33" customBuiltin="1"/>
    <cellStyle name="Akzent3" xfId="26" builtinId="37" customBuiltin="1"/>
    <cellStyle name="Akzent4" xfId="30" builtinId="41" customBuiltin="1"/>
    <cellStyle name="Akzent5" xfId="34" builtinId="45" customBuiltin="1"/>
    <cellStyle name="Akzent6" xfId="38" builtinId="49" customBuiltin="1"/>
    <cellStyle name="Ausgabe" xfId="10" builtinId="21" customBuiltin="1"/>
    <cellStyle name="Berechnung" xfId="11" builtinId="22" customBuiltin="1"/>
    <cellStyle name="Eingabe" xfId="9" builtinId="20" customBuiltin="1"/>
    <cellStyle name="Ergebnis" xfId="17" builtinId="25" customBuiltin="1"/>
    <cellStyle name="Erklärender Text" xfId="16" builtinId="53" customBuiltin="1"/>
    <cellStyle name="Gut" xfId="6" builtinId="26" customBuiltin="1"/>
    <cellStyle name="Link" xfId="43" builtinId="8"/>
    <cellStyle name="Neutral" xfId="8" builtinId="28" customBuiltin="1"/>
    <cellStyle name="Notiz" xfId="15" builtinId="10" customBuiltin="1"/>
    <cellStyle name="Schlecht" xfId="7" builtinId="27" customBuiltin="1"/>
    <cellStyle name="Standard" xfId="0" builtinId="0"/>
    <cellStyle name="Standard 2" xfId="42" xr:uid="{C6C1590E-6695-444C-8D10-613798542060}"/>
    <cellStyle name="Überschrift" xfId="1" builtinId="15" customBuiltin="1"/>
    <cellStyle name="Überschrift 1" xfId="2" builtinId="16" customBuiltin="1"/>
    <cellStyle name="Überschrift 2" xfId="3" builtinId="17" customBuiltin="1"/>
    <cellStyle name="Überschrift 3" xfId="4" builtinId="18" customBuiltin="1"/>
    <cellStyle name="Überschrift 4" xfId="5" builtinId="19" customBuiltin="1"/>
    <cellStyle name="Verknüpfte Zelle" xfId="12" builtinId="24" customBuiltin="1"/>
    <cellStyle name="Warnender Text" xfId="14" builtinId="11" customBuiltin="1"/>
    <cellStyle name="Zelle überprüfen" xfId="13" builtinId="23" customBuiltin="1"/>
  </cellStyles>
  <dxfs count="47">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font>
        <strike val="0"/>
        <outline val="0"/>
        <shadow val="0"/>
        <u val="none"/>
        <vertAlign val="baseline"/>
        <sz val="9"/>
        <name val="Arial"/>
        <family val="2"/>
        <scheme val="none"/>
      </font>
    </dxf>
    <dxf>
      <border outline="0">
        <right style="thin">
          <color rgb="FF8EA9DB"/>
        </right>
        <bottom style="thin">
          <color rgb="FF8EA9DB"/>
        </bottom>
      </border>
    </dxf>
    <dxf>
      <font>
        <b/>
        <i val="0"/>
        <strike val="0"/>
        <condense val="0"/>
        <extend val="0"/>
        <outline val="0"/>
        <shadow val="0"/>
        <u val="none"/>
        <vertAlign val="baseline"/>
        <sz val="8"/>
        <color indexed="9"/>
        <name val="Verdana"/>
        <family val="2"/>
        <scheme val="none"/>
      </font>
      <fill>
        <patternFill patternType="solid">
          <fgColor indexed="64"/>
          <bgColor rgb="FF00A1E3"/>
        </patternFill>
      </fill>
      <alignment horizontal="center" vertical="top" textRotation="0" wrapText="1" indent="0" justifyLastLine="0" shrinkToFit="0" readingOrder="0"/>
      <border diagonalUp="0" diagonalDown="0" outline="0">
        <left style="thin">
          <color rgb="FFC0C0C0"/>
        </left>
        <right style="thin">
          <color rgb="FFC0C0C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chartUserShapes" Target="../drawings/drawing2.xml"/><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2000" b="1" i="0" u="none" strike="noStrike" kern="1200" cap="none" spc="20" baseline="0">
                <a:solidFill>
                  <a:sysClr val="windowText" lastClr="000000">
                    <a:lumMod val="50000"/>
                    <a:lumOff val="50000"/>
                  </a:sysClr>
                </a:solidFill>
                <a:latin typeface="+mn-lt"/>
                <a:ea typeface="+mn-ea"/>
                <a:cs typeface="+mn-cs"/>
              </a:defRPr>
            </a:pPr>
            <a:r>
              <a:rPr lang="de-DE" sz="1800">
                <a:effectLst/>
              </a:rPr>
              <a:t>Geplante vs. gezahlte ODA (in Millionen USD)</a:t>
            </a:r>
          </a:p>
          <a:p>
            <a:pPr marL="0" marR="0" lvl="0" indent="0" algn="ctr" defTabSz="914400" rtl="0" eaLnBrk="1" fontAlgn="auto" latinLnBrk="0" hangingPunct="1">
              <a:lnSpc>
                <a:spcPct val="100000"/>
              </a:lnSpc>
              <a:spcBef>
                <a:spcPts val="0"/>
              </a:spcBef>
              <a:spcAft>
                <a:spcPts val="0"/>
              </a:spcAft>
              <a:buClrTx/>
              <a:buSzTx/>
              <a:buFontTx/>
              <a:buNone/>
              <a:tabLst/>
              <a:defRPr sz="2000" b="1">
                <a:solidFill>
                  <a:sysClr val="windowText" lastClr="000000">
                    <a:lumMod val="50000"/>
                    <a:lumOff val="50000"/>
                  </a:sysClr>
                </a:solidFill>
              </a:defRPr>
            </a:pPr>
            <a:endParaRPr lang="de-DE" sz="2000" b="1"/>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2000" b="1" i="0" u="none" strike="noStrike" kern="1200" cap="none" spc="20" baseline="0">
              <a:solidFill>
                <a:sysClr val="windowText" lastClr="000000">
                  <a:lumMod val="50000"/>
                  <a:lumOff val="50000"/>
                </a:sysClr>
              </a:solidFill>
              <a:latin typeface="+mn-lt"/>
              <a:ea typeface="+mn-ea"/>
              <a:cs typeface="+mn-cs"/>
            </a:defRPr>
          </a:pPr>
          <a:endParaRPr lang="de-DE"/>
        </a:p>
      </c:txPr>
    </c:title>
    <c:autoTitleDeleted val="0"/>
    <c:plotArea>
      <c:layout>
        <c:manualLayout>
          <c:layoutTarget val="inner"/>
          <c:xMode val="edge"/>
          <c:yMode val="edge"/>
          <c:x val="8.617525425838532E-2"/>
          <c:y val="0.1324087967845583"/>
          <c:w val="0.90771421765247451"/>
          <c:h val="0.62156318730566629"/>
        </c:manualLayout>
      </c:layout>
      <c:barChart>
        <c:barDir val="col"/>
        <c:grouping val="clustered"/>
        <c:varyColors val="0"/>
        <c:ser>
          <c:idx val="0"/>
          <c:order val="0"/>
          <c:tx>
            <c:strRef>
              <c:f>Tabelle1!$A$25</c:f>
              <c:strCache>
                <c:ptCount val="1"/>
                <c:pt idx="0">
                  <c:v>0,7% des BNE in USD</c:v>
                </c:pt>
              </c:strCache>
            </c:strRef>
          </c:tx>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invertIfNegative val="0"/>
          <c:cat>
            <c:strRef>
              <c:extLst>
                <c:ext xmlns:c15="http://schemas.microsoft.com/office/drawing/2012/chart" uri="{02D57815-91ED-43cb-92C2-25804820EDAC}">
                  <c15:fullRef>
                    <c15:sqref>Tabelle1!$B$23:$AY$23</c15:sqref>
                  </c15:fullRef>
                </c:ext>
              </c:extLst>
              <c:f>Tabelle1!$B$23:$AS$23</c:f>
              <c:strCache>
                <c:ptCount val="44"/>
                <c:pt idx="0">
                  <c:v>1975</c:v>
                </c:pt>
                <c:pt idx="1">
                  <c:v>1976</c:v>
                </c:pt>
                <c:pt idx="2">
                  <c:v>1977</c:v>
                </c:pt>
                <c:pt idx="3">
                  <c:v>1978</c:v>
                </c:pt>
                <c:pt idx="4">
                  <c:v>1979</c:v>
                </c:pt>
                <c:pt idx="5">
                  <c:v>1980</c:v>
                </c:pt>
                <c:pt idx="6">
                  <c:v>1981</c:v>
                </c:pt>
                <c:pt idx="7">
                  <c:v>1982</c:v>
                </c:pt>
                <c:pt idx="8">
                  <c:v>1983</c:v>
                </c:pt>
                <c:pt idx="9">
                  <c:v>1984</c:v>
                </c:pt>
                <c:pt idx="10">
                  <c:v>1985</c:v>
                </c:pt>
                <c:pt idx="11">
                  <c:v>1986</c:v>
                </c:pt>
                <c:pt idx="12">
                  <c:v>1987</c:v>
                </c:pt>
                <c:pt idx="13">
                  <c:v>1988</c:v>
                </c:pt>
                <c:pt idx="14">
                  <c:v>1989</c:v>
                </c:pt>
                <c:pt idx="15">
                  <c:v>1990</c:v>
                </c:pt>
                <c:pt idx="16">
                  <c:v>1991</c:v>
                </c:pt>
                <c:pt idx="17">
                  <c:v>1992</c:v>
                </c:pt>
                <c:pt idx="18">
                  <c:v>1993</c:v>
                </c:pt>
                <c:pt idx="19">
                  <c:v>1994</c:v>
                </c:pt>
                <c:pt idx="20">
                  <c:v>1995</c:v>
                </c:pt>
                <c:pt idx="21">
                  <c:v>1996</c:v>
                </c:pt>
                <c:pt idx="22">
                  <c:v>1997</c:v>
                </c:pt>
                <c:pt idx="23">
                  <c:v>1998</c:v>
                </c:pt>
                <c:pt idx="24">
                  <c:v>1999</c:v>
                </c:pt>
                <c:pt idx="25">
                  <c:v>2000</c:v>
                </c:pt>
                <c:pt idx="26">
                  <c:v>2001</c:v>
                </c:pt>
                <c:pt idx="27">
                  <c:v>2002</c:v>
                </c:pt>
                <c:pt idx="28">
                  <c:v>2003</c:v>
                </c:pt>
                <c:pt idx="29">
                  <c:v>2004</c:v>
                </c:pt>
                <c:pt idx="30">
                  <c:v>2005</c:v>
                </c:pt>
                <c:pt idx="31">
                  <c:v>2006</c:v>
                </c:pt>
                <c:pt idx="32">
                  <c:v>2007</c:v>
                </c:pt>
                <c:pt idx="33">
                  <c:v>2008</c:v>
                </c:pt>
                <c:pt idx="34">
                  <c:v>2009</c:v>
                </c:pt>
                <c:pt idx="35">
                  <c:v>2010</c:v>
                </c:pt>
                <c:pt idx="36">
                  <c:v>2011</c:v>
                </c:pt>
                <c:pt idx="37">
                  <c:v>2012</c:v>
                </c:pt>
                <c:pt idx="38">
                  <c:v>2013</c:v>
                </c:pt>
                <c:pt idx="39">
                  <c:v>2014</c:v>
                </c:pt>
                <c:pt idx="40">
                  <c:v>2015</c:v>
                </c:pt>
                <c:pt idx="41">
                  <c:v>2016</c:v>
                </c:pt>
                <c:pt idx="42">
                  <c:v>2017</c:v>
                </c:pt>
                <c:pt idx="43">
                  <c:v>2018</c:v>
                </c:pt>
              </c:strCache>
            </c:strRef>
          </c:cat>
          <c:val>
            <c:numRef>
              <c:extLst>
                <c:ext xmlns:c15="http://schemas.microsoft.com/office/drawing/2012/chart" uri="{02D57815-91ED-43cb-92C2-25804820EDAC}">
                  <c15:fullRef>
                    <c15:sqref>Tabelle1!$B$25:$AY$25</c15:sqref>
                  </c15:fullRef>
                </c:ext>
              </c:extLst>
              <c:f>Tabelle1!$B$25:$AS$25</c:f>
              <c:numCache>
                <c:formatCode>General</c:formatCode>
                <c:ptCount val="44"/>
                <c:pt idx="0">
                  <c:v>10366.094801110999</c:v>
                </c:pt>
                <c:pt idx="1">
                  <c:v>10995.667724727</c:v>
                </c:pt>
                <c:pt idx="2">
                  <c:v>11353.280875496001</c:v>
                </c:pt>
                <c:pt idx="3">
                  <c:v>11807.971763854001</c:v>
                </c:pt>
                <c:pt idx="4">
                  <c:v>12241.528920467001</c:v>
                </c:pt>
                <c:pt idx="5">
                  <c:v>12291.819309287001</c:v>
                </c:pt>
                <c:pt idx="6">
                  <c:v>12325.847294131001</c:v>
                </c:pt>
                <c:pt idx="7">
                  <c:v>12176.317443283</c:v>
                </c:pt>
                <c:pt idx="8">
                  <c:v>12428.840819752</c:v>
                </c:pt>
                <c:pt idx="9">
                  <c:v>12834.189532856999</c:v>
                </c:pt>
                <c:pt idx="10">
                  <c:v>13078.406272701</c:v>
                </c:pt>
                <c:pt idx="11">
                  <c:v>13489.156428923001</c:v>
                </c:pt>
                <c:pt idx="12">
                  <c:v>13792.803400145001</c:v>
                </c:pt>
                <c:pt idx="13">
                  <c:v>14232.058899177</c:v>
                </c:pt>
                <c:pt idx="14">
                  <c:v>14748.611694691001</c:v>
                </c:pt>
                <c:pt idx="15">
                  <c:v>15318.443688128002</c:v>
                </c:pt>
                <c:pt idx="16">
                  <c:v>18079.330407474001</c:v>
                </c:pt>
                <c:pt idx="17">
                  <c:v>18474.519787367</c:v>
                </c:pt>
                <c:pt idx="18">
                  <c:v>18182.109648493002</c:v>
                </c:pt>
                <c:pt idx="19">
                  <c:v>18562.641778877001</c:v>
                </c:pt>
                <c:pt idx="20">
                  <c:v>18849.675968291001</c:v>
                </c:pt>
                <c:pt idx="21">
                  <c:v>19100.1526982</c:v>
                </c:pt>
                <c:pt idx="22">
                  <c:v>19516.484211210001</c:v>
                </c:pt>
                <c:pt idx="23">
                  <c:v>19967.288710648998</c:v>
                </c:pt>
                <c:pt idx="24">
                  <c:v>20260.583594027001</c:v>
                </c:pt>
                <c:pt idx="25">
                  <c:v>20969.998816585001</c:v>
                </c:pt>
                <c:pt idx="26">
                  <c:v>21058.817287431</c:v>
                </c:pt>
                <c:pt idx="27">
                  <c:v>21307.872401494002</c:v>
                </c:pt>
                <c:pt idx="28">
                  <c:v>21082.175729503</c:v>
                </c:pt>
                <c:pt idx="29">
                  <c:v>21665.544408682999</c:v>
                </c:pt>
                <c:pt idx="30">
                  <c:v>22112.063822520002</c:v>
                </c:pt>
                <c:pt idx="31">
                  <c:v>22844.114305873001</c:v>
                </c:pt>
                <c:pt idx="32">
                  <c:v>23527.299603037998</c:v>
                </c:pt>
                <c:pt idx="33">
                  <c:v>24121.744656856001</c:v>
                </c:pt>
                <c:pt idx="34">
                  <c:v>22863.048144356002</c:v>
                </c:pt>
                <c:pt idx="35">
                  <c:v>23566.202793819</c:v>
                </c:pt>
                <c:pt idx="36">
                  <c:v>24096.752906709</c:v>
                </c:pt>
                <c:pt idx="37">
                  <c:v>24536.043148224999</c:v>
                </c:pt>
                <c:pt idx="38">
                  <c:v>25003.906128312999</c:v>
                </c:pt>
                <c:pt idx="39">
                  <c:v>26011.054995996001</c:v>
                </c:pt>
                <c:pt idx="40">
                  <c:v>26507.066138133003</c:v>
                </c:pt>
                <c:pt idx="41">
                  <c:v>27108.278632218</c:v>
                </c:pt>
                <c:pt idx="42">
                  <c:v>27874.015798412001</c:v>
                </c:pt>
                <c:pt idx="43">
                  <c:v>28572.16922</c:v>
                </c:pt>
              </c:numCache>
            </c:numRef>
          </c:val>
          <c:extLst>
            <c:ext xmlns:c16="http://schemas.microsoft.com/office/drawing/2014/chart" uri="{C3380CC4-5D6E-409C-BE32-E72D297353CC}">
              <c16:uniqueId val="{00000000-1E94-46F2-B881-3AABE3C7A28D}"/>
            </c:ext>
          </c:extLst>
        </c:ser>
        <c:ser>
          <c:idx val="1"/>
          <c:order val="1"/>
          <c:tx>
            <c:strRef>
              <c:f>Tabelle1!$A$26</c:f>
              <c:strCache>
                <c:ptCount val="1"/>
                <c:pt idx="0">
                  <c:v>Tatsächlicher Anteil des BNE in USD</c:v>
                </c:pt>
              </c:strCache>
            </c:strRef>
          </c:tx>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invertIfNegative val="0"/>
          <c:cat>
            <c:strRef>
              <c:extLst>
                <c:ext xmlns:c15="http://schemas.microsoft.com/office/drawing/2012/chart" uri="{02D57815-91ED-43cb-92C2-25804820EDAC}">
                  <c15:fullRef>
                    <c15:sqref>Tabelle1!$B$23:$AY$23</c15:sqref>
                  </c15:fullRef>
                </c:ext>
              </c:extLst>
              <c:f>Tabelle1!$B$23:$AS$23</c:f>
              <c:strCache>
                <c:ptCount val="44"/>
                <c:pt idx="0">
                  <c:v>1975</c:v>
                </c:pt>
                <c:pt idx="1">
                  <c:v>1976</c:v>
                </c:pt>
                <c:pt idx="2">
                  <c:v>1977</c:v>
                </c:pt>
                <c:pt idx="3">
                  <c:v>1978</c:v>
                </c:pt>
                <c:pt idx="4">
                  <c:v>1979</c:v>
                </c:pt>
                <c:pt idx="5">
                  <c:v>1980</c:v>
                </c:pt>
                <c:pt idx="6">
                  <c:v>1981</c:v>
                </c:pt>
                <c:pt idx="7">
                  <c:v>1982</c:v>
                </c:pt>
                <c:pt idx="8">
                  <c:v>1983</c:v>
                </c:pt>
                <c:pt idx="9">
                  <c:v>1984</c:v>
                </c:pt>
                <c:pt idx="10">
                  <c:v>1985</c:v>
                </c:pt>
                <c:pt idx="11">
                  <c:v>1986</c:v>
                </c:pt>
                <c:pt idx="12">
                  <c:v>1987</c:v>
                </c:pt>
                <c:pt idx="13">
                  <c:v>1988</c:v>
                </c:pt>
                <c:pt idx="14">
                  <c:v>1989</c:v>
                </c:pt>
                <c:pt idx="15">
                  <c:v>1990</c:v>
                </c:pt>
                <c:pt idx="16">
                  <c:v>1991</c:v>
                </c:pt>
                <c:pt idx="17">
                  <c:v>1992</c:v>
                </c:pt>
                <c:pt idx="18">
                  <c:v>1993</c:v>
                </c:pt>
                <c:pt idx="19">
                  <c:v>1994</c:v>
                </c:pt>
                <c:pt idx="20">
                  <c:v>1995</c:v>
                </c:pt>
                <c:pt idx="21">
                  <c:v>1996</c:v>
                </c:pt>
                <c:pt idx="22">
                  <c:v>1997</c:v>
                </c:pt>
                <c:pt idx="23">
                  <c:v>1998</c:v>
                </c:pt>
                <c:pt idx="24">
                  <c:v>1999</c:v>
                </c:pt>
                <c:pt idx="25">
                  <c:v>2000</c:v>
                </c:pt>
                <c:pt idx="26">
                  <c:v>2001</c:v>
                </c:pt>
                <c:pt idx="27">
                  <c:v>2002</c:v>
                </c:pt>
                <c:pt idx="28">
                  <c:v>2003</c:v>
                </c:pt>
                <c:pt idx="29">
                  <c:v>2004</c:v>
                </c:pt>
                <c:pt idx="30">
                  <c:v>2005</c:v>
                </c:pt>
                <c:pt idx="31">
                  <c:v>2006</c:v>
                </c:pt>
                <c:pt idx="32">
                  <c:v>2007</c:v>
                </c:pt>
                <c:pt idx="33">
                  <c:v>2008</c:v>
                </c:pt>
                <c:pt idx="34">
                  <c:v>2009</c:v>
                </c:pt>
                <c:pt idx="35">
                  <c:v>2010</c:v>
                </c:pt>
                <c:pt idx="36">
                  <c:v>2011</c:v>
                </c:pt>
                <c:pt idx="37">
                  <c:v>2012</c:v>
                </c:pt>
                <c:pt idx="38">
                  <c:v>2013</c:v>
                </c:pt>
                <c:pt idx="39">
                  <c:v>2014</c:v>
                </c:pt>
                <c:pt idx="40">
                  <c:v>2015</c:v>
                </c:pt>
                <c:pt idx="41">
                  <c:v>2016</c:v>
                </c:pt>
                <c:pt idx="42">
                  <c:v>2017</c:v>
                </c:pt>
                <c:pt idx="43">
                  <c:v>2018</c:v>
                </c:pt>
              </c:strCache>
            </c:strRef>
          </c:cat>
          <c:val>
            <c:numRef>
              <c:extLst>
                <c:ext xmlns:c15="http://schemas.microsoft.com/office/drawing/2012/chart" uri="{02D57815-91ED-43cb-92C2-25804820EDAC}">
                  <c15:fullRef>
                    <c15:sqref>Tabelle1!$B$26:$AY$26</c15:sqref>
                  </c15:fullRef>
                </c:ext>
              </c:extLst>
              <c:f>Tabelle1!$B$26:$AS$26</c:f>
              <c:numCache>
                <c:formatCode>General</c:formatCode>
                <c:ptCount val="44"/>
                <c:pt idx="0">
                  <c:v>5983.91</c:v>
                </c:pt>
                <c:pt idx="1">
                  <c:v>5592.06</c:v>
                </c:pt>
                <c:pt idx="2">
                  <c:v>5390.23</c:v>
                </c:pt>
                <c:pt idx="3">
                  <c:v>6157.3</c:v>
                </c:pt>
                <c:pt idx="4">
                  <c:v>7787.61</c:v>
                </c:pt>
                <c:pt idx="5">
                  <c:v>7696.78</c:v>
                </c:pt>
                <c:pt idx="6">
                  <c:v>8193.4</c:v>
                </c:pt>
                <c:pt idx="7">
                  <c:v>8336.7099999999991</c:v>
                </c:pt>
                <c:pt idx="8">
                  <c:v>8599.4500000000007</c:v>
                </c:pt>
                <c:pt idx="9">
                  <c:v>8232.23</c:v>
                </c:pt>
                <c:pt idx="10">
                  <c:v>8816.36</c:v>
                </c:pt>
                <c:pt idx="11">
                  <c:v>8224.5300000000007</c:v>
                </c:pt>
                <c:pt idx="12">
                  <c:v>7700.81</c:v>
                </c:pt>
                <c:pt idx="13">
                  <c:v>7972.35</c:v>
                </c:pt>
                <c:pt idx="14">
                  <c:v>8677.19</c:v>
                </c:pt>
                <c:pt idx="15">
                  <c:v>9212.41</c:v>
                </c:pt>
                <c:pt idx="16">
                  <c:v>10192.69</c:v>
                </c:pt>
                <c:pt idx="17">
                  <c:v>9850.17</c:v>
                </c:pt>
                <c:pt idx="18">
                  <c:v>9197.73</c:v>
                </c:pt>
                <c:pt idx="19">
                  <c:v>8673.85</c:v>
                </c:pt>
                <c:pt idx="20">
                  <c:v>8287.11</c:v>
                </c:pt>
                <c:pt idx="21">
                  <c:v>8739.5</c:v>
                </c:pt>
                <c:pt idx="22">
                  <c:v>7739.65</c:v>
                </c:pt>
                <c:pt idx="23">
                  <c:v>7431.78</c:v>
                </c:pt>
                <c:pt idx="24">
                  <c:v>7636.72</c:v>
                </c:pt>
                <c:pt idx="25">
                  <c:v>8091.16</c:v>
                </c:pt>
                <c:pt idx="26">
                  <c:v>8152.99</c:v>
                </c:pt>
                <c:pt idx="27">
                  <c:v>8155.08</c:v>
                </c:pt>
                <c:pt idx="28">
                  <c:v>8553.9</c:v>
                </c:pt>
                <c:pt idx="29">
                  <c:v>8544.4500000000007</c:v>
                </c:pt>
                <c:pt idx="30">
                  <c:v>11382.93</c:v>
                </c:pt>
                <c:pt idx="31">
                  <c:v>11619.12</c:v>
                </c:pt>
                <c:pt idx="32">
                  <c:v>12330.07</c:v>
                </c:pt>
                <c:pt idx="33">
                  <c:v>13192.06</c:v>
                </c:pt>
                <c:pt idx="34">
                  <c:v>11592.32</c:v>
                </c:pt>
                <c:pt idx="35">
                  <c:v>13018.64</c:v>
                </c:pt>
                <c:pt idx="36">
                  <c:v>13314.89</c:v>
                </c:pt>
                <c:pt idx="37">
                  <c:v>13030.74</c:v>
                </c:pt>
                <c:pt idx="38">
                  <c:v>13604.48</c:v>
                </c:pt>
                <c:pt idx="39">
                  <c:v>15559.61</c:v>
                </c:pt>
                <c:pt idx="40">
                  <c:v>19811.240000000002</c:v>
                </c:pt>
                <c:pt idx="41">
                  <c:v>27081.03</c:v>
                </c:pt>
                <c:pt idx="42">
                  <c:v>26576.09</c:v>
                </c:pt>
                <c:pt idx="43">
                  <c:v>25670.38</c:v>
                </c:pt>
              </c:numCache>
            </c:numRef>
          </c:val>
          <c:extLst>
            <c:ext xmlns:c16="http://schemas.microsoft.com/office/drawing/2014/chart" uri="{C3380CC4-5D6E-409C-BE32-E72D297353CC}">
              <c16:uniqueId val="{00000001-1E94-46F2-B881-3AABE3C7A28D}"/>
            </c:ext>
          </c:extLst>
        </c:ser>
        <c:dLbls>
          <c:showLegendKey val="0"/>
          <c:showVal val="0"/>
          <c:showCatName val="0"/>
          <c:showSerName val="0"/>
          <c:showPercent val="0"/>
          <c:showBubbleSize val="0"/>
        </c:dLbls>
        <c:gapWidth val="100"/>
        <c:overlap val="-24"/>
        <c:axId val="551937416"/>
        <c:axId val="551939056"/>
      </c:barChart>
      <c:catAx>
        <c:axId val="551937416"/>
        <c:scaling>
          <c:orientation val="minMax"/>
        </c:scaling>
        <c:delete val="0"/>
        <c:axPos val="b"/>
        <c:title>
          <c:tx>
            <c:rich>
              <a:bodyPr rot="0" spcFirstLastPara="1" vertOverflow="ellipsis" vert="horz" wrap="square" anchor="ctr" anchorCtr="1"/>
              <a:lstStyle/>
              <a:p>
                <a:pPr>
                  <a:defRPr sz="1400" b="0" i="0" u="none" strike="noStrike" kern="1200" cap="all" baseline="0">
                    <a:solidFill>
                      <a:schemeClr val="tx1">
                        <a:lumMod val="50000"/>
                        <a:lumOff val="50000"/>
                      </a:schemeClr>
                    </a:solidFill>
                    <a:latin typeface="+mn-lt"/>
                    <a:ea typeface="+mn-ea"/>
                    <a:cs typeface="+mn-cs"/>
                  </a:defRPr>
                </a:pPr>
                <a:r>
                  <a:rPr lang="en-US" sz="1200" b="0"/>
                  <a:t>Jahr</a:t>
                </a:r>
              </a:p>
            </c:rich>
          </c:tx>
          <c:overlay val="0"/>
          <c:spPr>
            <a:noFill/>
            <a:ln>
              <a:noFill/>
            </a:ln>
            <a:effectLst/>
          </c:spPr>
          <c:txPr>
            <a:bodyPr rot="0" spcFirstLastPara="1" vertOverflow="ellipsis" vert="horz" wrap="square" anchor="ctr" anchorCtr="1"/>
            <a:lstStyle/>
            <a:p>
              <a:pPr>
                <a:defRPr sz="1400" b="0" i="0" u="none" strike="noStrike" kern="1200" cap="all" baseline="0">
                  <a:solidFill>
                    <a:schemeClr val="tx1">
                      <a:lumMod val="50000"/>
                      <a:lumOff val="50000"/>
                    </a:schemeClr>
                  </a:solidFill>
                  <a:latin typeface="+mn-lt"/>
                  <a:ea typeface="+mn-ea"/>
                  <a:cs typeface="+mn-cs"/>
                </a:defRPr>
              </a:pPr>
              <a:endParaRPr lang="de-DE"/>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de-DE"/>
          </a:p>
        </c:txPr>
        <c:crossAx val="551939056"/>
        <c:crosses val="autoZero"/>
        <c:auto val="1"/>
        <c:lblAlgn val="ctr"/>
        <c:lblOffset val="100"/>
        <c:noMultiLvlLbl val="0"/>
      </c:catAx>
      <c:valAx>
        <c:axId val="5519390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200" b="0" i="0" u="none" strike="noStrike" kern="1200" cap="all" baseline="0">
                    <a:solidFill>
                      <a:sysClr val="windowText" lastClr="000000">
                        <a:lumMod val="50000"/>
                        <a:lumOff val="50000"/>
                      </a:sysClr>
                    </a:solidFill>
                    <a:latin typeface="+mn-lt"/>
                    <a:ea typeface="+mn-ea"/>
                    <a:cs typeface="+mn-cs"/>
                  </a:defRPr>
                </a:pPr>
                <a:r>
                  <a:rPr lang="de-DE" sz="1200" b="0">
                    <a:latin typeface="+mn-lt"/>
                  </a:rPr>
                  <a:t>A</a:t>
                </a:r>
                <a:r>
                  <a:rPr lang="de-DE" sz="1200" b="0">
                    <a:effectLst/>
                    <a:latin typeface="+mn-lt"/>
                  </a:rPr>
                  <a:t>uszahlungen in Millionen USD</a:t>
                </a:r>
              </a:p>
              <a:p>
                <a:pPr marL="0" marR="0" lvl="0" indent="0" algn="ctr" defTabSz="914400" rtl="0" eaLnBrk="1" fontAlgn="auto" latinLnBrk="0" hangingPunct="1">
                  <a:lnSpc>
                    <a:spcPct val="100000"/>
                  </a:lnSpc>
                  <a:spcBef>
                    <a:spcPts val="0"/>
                  </a:spcBef>
                  <a:spcAft>
                    <a:spcPts val="0"/>
                  </a:spcAft>
                  <a:buClrTx/>
                  <a:buSzTx/>
                  <a:buFontTx/>
                  <a:buNone/>
                  <a:tabLst/>
                  <a:defRPr sz="1200">
                    <a:solidFill>
                      <a:sysClr val="windowText" lastClr="000000">
                        <a:lumMod val="50000"/>
                        <a:lumOff val="50000"/>
                      </a:sysClr>
                    </a:solidFill>
                  </a:defRPr>
                </a:pPr>
                <a:endParaRPr lang="de-DE" sz="1200" b="0">
                  <a:latin typeface="+mn-lt"/>
                </a:endParaRPr>
              </a:p>
            </c:rich>
          </c:tx>
          <c:layout>
            <c:manualLayout>
              <c:xMode val="edge"/>
              <c:yMode val="edge"/>
              <c:x val="1.5710088569264084E-2"/>
              <c:y val="0.25873381518853955"/>
            </c:manualLayout>
          </c:layout>
          <c:overlay val="0"/>
          <c:spPr>
            <a:noFill/>
            <a:ln>
              <a:noFill/>
            </a:ln>
            <a:effectLst/>
          </c:spPr>
          <c:txPr>
            <a:bodyPr rot="-540000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200" b="0" i="0" u="none" strike="noStrike" kern="1200" cap="all" baseline="0">
                  <a:solidFill>
                    <a:sysClr val="windowText" lastClr="000000">
                      <a:lumMod val="50000"/>
                      <a:lumOff val="50000"/>
                    </a:sysClr>
                  </a:solidFill>
                  <a:latin typeface="+mn-lt"/>
                  <a:ea typeface="+mn-ea"/>
                  <a:cs typeface="+mn-cs"/>
                </a:defRPr>
              </a:pPr>
              <a:endParaRPr lang="de-D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de-DE"/>
          </a:p>
        </c:txPr>
        <c:crossAx val="5519374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400" b="0" i="0" u="none" strike="noStrike" kern="1200" baseline="0">
              <a:solidFill>
                <a:schemeClr val="tx1">
                  <a:lumMod val="50000"/>
                  <a:lumOff val="50000"/>
                </a:schemeClr>
              </a:solidFill>
              <a:latin typeface="+mn-lt"/>
              <a:ea typeface="+mn-ea"/>
              <a:cs typeface="+mn-cs"/>
            </a:defRPr>
          </a:pPr>
          <a:endParaRPr lang="de-D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600" b="1" i="0" u="none" strike="noStrike" kern="1200" cap="none" spc="0" normalizeH="0" baseline="0">
                <a:solidFill>
                  <a:sysClr val="windowText" lastClr="000000">
                    <a:lumMod val="50000"/>
                    <a:lumOff val="50000"/>
                  </a:sysClr>
                </a:solidFill>
                <a:latin typeface="+mj-lt"/>
                <a:ea typeface="+mj-ea"/>
                <a:cs typeface="+mj-cs"/>
              </a:defRPr>
            </a:pPr>
            <a:r>
              <a:rPr lang="de-DE" sz="1800" b="1">
                <a:effectLst/>
              </a:rPr>
              <a:t>Geplante vs. gezahlte ODA (in Millionen USD)</a:t>
            </a:r>
          </a:p>
          <a:p>
            <a:pPr marL="0" marR="0" lvl="0" indent="0" algn="ctr" defTabSz="914400" rtl="0" eaLnBrk="1" fontAlgn="auto" latinLnBrk="0" hangingPunct="1">
              <a:lnSpc>
                <a:spcPct val="100000"/>
              </a:lnSpc>
              <a:spcBef>
                <a:spcPts val="0"/>
              </a:spcBef>
              <a:spcAft>
                <a:spcPts val="0"/>
              </a:spcAft>
              <a:buClrTx/>
              <a:buSzTx/>
              <a:buFontTx/>
              <a:buNone/>
              <a:tabLst/>
              <a:defRPr>
                <a:solidFill>
                  <a:sysClr val="windowText" lastClr="000000">
                    <a:lumMod val="50000"/>
                    <a:lumOff val="50000"/>
                  </a:sysClr>
                </a:solidFill>
              </a:defRPr>
            </a:pPr>
            <a:endParaRPr lang="de-DE" b="1"/>
          </a:p>
        </c:rich>
      </c:tx>
      <c:layout>
        <c:manualLayout>
          <c:xMode val="edge"/>
          <c:yMode val="edge"/>
          <c:x val="0.32857284001529274"/>
          <c:y val="2.7777803275498381E-2"/>
        </c:manualLayout>
      </c:layout>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600" b="1" i="0" u="none" strike="noStrike" kern="1200" cap="none" spc="0" normalizeH="0" baseline="0">
              <a:solidFill>
                <a:sysClr val="windowText" lastClr="000000">
                  <a:lumMod val="50000"/>
                  <a:lumOff val="50000"/>
                </a:sysClr>
              </a:solidFill>
              <a:latin typeface="+mj-lt"/>
              <a:ea typeface="+mj-ea"/>
              <a:cs typeface="+mj-cs"/>
            </a:defRPr>
          </a:pPr>
          <a:endParaRPr lang="de-DE"/>
        </a:p>
      </c:txPr>
    </c:title>
    <c:autoTitleDeleted val="0"/>
    <c:plotArea>
      <c:layout>
        <c:manualLayout>
          <c:layoutTarget val="inner"/>
          <c:xMode val="edge"/>
          <c:yMode val="edge"/>
          <c:x val="7.2208547581306834E-2"/>
          <c:y val="0.10453290722175221"/>
          <c:w val="0.88529567407312948"/>
          <c:h val="0.61316260357651864"/>
        </c:manualLayout>
      </c:layout>
      <c:lineChart>
        <c:grouping val="standard"/>
        <c:varyColors val="0"/>
        <c:ser>
          <c:idx val="0"/>
          <c:order val="0"/>
          <c:tx>
            <c:strRef>
              <c:f>Tabelle1!$A$25</c:f>
              <c:strCache>
                <c:ptCount val="1"/>
                <c:pt idx="0">
                  <c:v>0,7% des BNE in USD</c:v>
                </c:pt>
              </c:strCache>
            </c:strRef>
          </c:tx>
          <c:spPr>
            <a:ln w="22225" cap="rnd">
              <a:solidFill>
                <a:schemeClr val="accent1"/>
              </a:solidFill>
              <a:round/>
            </a:ln>
            <a:effectLst/>
          </c:spPr>
          <c:marker>
            <c:symbol val="none"/>
          </c:marker>
          <c:cat>
            <c:strRef>
              <c:extLst>
                <c:ext xmlns:c15="http://schemas.microsoft.com/office/drawing/2012/chart" uri="{02D57815-91ED-43cb-92C2-25804820EDAC}">
                  <c15:fullRef>
                    <c15:sqref>Tabelle1!$B$23:$AY$23</c15:sqref>
                  </c15:fullRef>
                </c:ext>
              </c:extLst>
              <c:f>Tabelle1!$B$23:$AS$23</c:f>
              <c:strCache>
                <c:ptCount val="44"/>
                <c:pt idx="0">
                  <c:v>1975</c:v>
                </c:pt>
                <c:pt idx="1">
                  <c:v>1976</c:v>
                </c:pt>
                <c:pt idx="2">
                  <c:v>1977</c:v>
                </c:pt>
                <c:pt idx="3">
                  <c:v>1978</c:v>
                </c:pt>
                <c:pt idx="4">
                  <c:v>1979</c:v>
                </c:pt>
                <c:pt idx="5">
                  <c:v>1980</c:v>
                </c:pt>
                <c:pt idx="6">
                  <c:v>1981</c:v>
                </c:pt>
                <c:pt idx="7">
                  <c:v>1982</c:v>
                </c:pt>
                <c:pt idx="8">
                  <c:v>1983</c:v>
                </c:pt>
                <c:pt idx="9">
                  <c:v>1984</c:v>
                </c:pt>
                <c:pt idx="10">
                  <c:v>1985</c:v>
                </c:pt>
                <c:pt idx="11">
                  <c:v>1986</c:v>
                </c:pt>
                <c:pt idx="12">
                  <c:v>1987</c:v>
                </c:pt>
                <c:pt idx="13">
                  <c:v>1988</c:v>
                </c:pt>
                <c:pt idx="14">
                  <c:v>1989</c:v>
                </c:pt>
                <c:pt idx="15">
                  <c:v>1990</c:v>
                </c:pt>
                <c:pt idx="16">
                  <c:v>1991</c:v>
                </c:pt>
                <c:pt idx="17">
                  <c:v>1992</c:v>
                </c:pt>
                <c:pt idx="18">
                  <c:v>1993</c:v>
                </c:pt>
                <c:pt idx="19">
                  <c:v>1994</c:v>
                </c:pt>
                <c:pt idx="20">
                  <c:v>1995</c:v>
                </c:pt>
                <c:pt idx="21">
                  <c:v>1996</c:v>
                </c:pt>
                <c:pt idx="22">
                  <c:v>1997</c:v>
                </c:pt>
                <c:pt idx="23">
                  <c:v>1998</c:v>
                </c:pt>
                <c:pt idx="24">
                  <c:v>1999</c:v>
                </c:pt>
                <c:pt idx="25">
                  <c:v>2000</c:v>
                </c:pt>
                <c:pt idx="26">
                  <c:v>2001</c:v>
                </c:pt>
                <c:pt idx="27">
                  <c:v>2002</c:v>
                </c:pt>
                <c:pt idx="28">
                  <c:v>2003</c:v>
                </c:pt>
                <c:pt idx="29">
                  <c:v>2004</c:v>
                </c:pt>
                <c:pt idx="30">
                  <c:v>2005</c:v>
                </c:pt>
                <c:pt idx="31">
                  <c:v>2006</c:v>
                </c:pt>
                <c:pt idx="32">
                  <c:v>2007</c:v>
                </c:pt>
                <c:pt idx="33">
                  <c:v>2008</c:v>
                </c:pt>
                <c:pt idx="34">
                  <c:v>2009</c:v>
                </c:pt>
                <c:pt idx="35">
                  <c:v>2010</c:v>
                </c:pt>
                <c:pt idx="36">
                  <c:v>2011</c:v>
                </c:pt>
                <c:pt idx="37">
                  <c:v>2012</c:v>
                </c:pt>
                <c:pt idx="38">
                  <c:v>2013</c:v>
                </c:pt>
                <c:pt idx="39">
                  <c:v>2014</c:v>
                </c:pt>
                <c:pt idx="40">
                  <c:v>2015</c:v>
                </c:pt>
                <c:pt idx="41">
                  <c:v>2016</c:v>
                </c:pt>
                <c:pt idx="42">
                  <c:v>2017</c:v>
                </c:pt>
                <c:pt idx="43">
                  <c:v>2018</c:v>
                </c:pt>
              </c:strCache>
            </c:strRef>
          </c:cat>
          <c:val>
            <c:numRef>
              <c:extLst>
                <c:ext xmlns:c15="http://schemas.microsoft.com/office/drawing/2012/chart" uri="{02D57815-91ED-43cb-92C2-25804820EDAC}">
                  <c15:fullRef>
                    <c15:sqref>Tabelle1!$B$25:$AY$25</c15:sqref>
                  </c15:fullRef>
                </c:ext>
              </c:extLst>
              <c:f>Tabelle1!$B$25:$AS$25</c:f>
              <c:numCache>
                <c:formatCode>General</c:formatCode>
                <c:ptCount val="44"/>
                <c:pt idx="0">
                  <c:v>10366.094801110999</c:v>
                </c:pt>
                <c:pt idx="1">
                  <c:v>10995.667724727</c:v>
                </c:pt>
                <c:pt idx="2">
                  <c:v>11353.280875496001</c:v>
                </c:pt>
                <c:pt idx="3">
                  <c:v>11807.971763854001</c:v>
                </c:pt>
                <c:pt idx="4">
                  <c:v>12241.528920467001</c:v>
                </c:pt>
                <c:pt idx="5">
                  <c:v>12291.819309287001</c:v>
                </c:pt>
                <c:pt idx="6">
                  <c:v>12325.847294131001</c:v>
                </c:pt>
                <c:pt idx="7">
                  <c:v>12176.317443283</c:v>
                </c:pt>
                <c:pt idx="8">
                  <c:v>12428.840819752</c:v>
                </c:pt>
                <c:pt idx="9">
                  <c:v>12834.189532856999</c:v>
                </c:pt>
                <c:pt idx="10">
                  <c:v>13078.406272701</c:v>
                </c:pt>
                <c:pt idx="11">
                  <c:v>13489.156428923001</c:v>
                </c:pt>
                <c:pt idx="12">
                  <c:v>13792.803400145001</c:v>
                </c:pt>
                <c:pt idx="13">
                  <c:v>14232.058899177</c:v>
                </c:pt>
                <c:pt idx="14">
                  <c:v>14748.611694691001</c:v>
                </c:pt>
                <c:pt idx="15">
                  <c:v>15318.443688128002</c:v>
                </c:pt>
                <c:pt idx="16">
                  <c:v>18079.330407474001</c:v>
                </c:pt>
                <c:pt idx="17">
                  <c:v>18474.519787367</c:v>
                </c:pt>
                <c:pt idx="18">
                  <c:v>18182.109648493002</c:v>
                </c:pt>
                <c:pt idx="19">
                  <c:v>18562.641778877001</c:v>
                </c:pt>
                <c:pt idx="20">
                  <c:v>18849.675968291001</c:v>
                </c:pt>
                <c:pt idx="21">
                  <c:v>19100.1526982</c:v>
                </c:pt>
                <c:pt idx="22">
                  <c:v>19516.484211210001</c:v>
                </c:pt>
                <c:pt idx="23">
                  <c:v>19967.288710648998</c:v>
                </c:pt>
                <c:pt idx="24">
                  <c:v>20260.583594027001</c:v>
                </c:pt>
                <c:pt idx="25">
                  <c:v>20969.998816585001</c:v>
                </c:pt>
                <c:pt idx="26">
                  <c:v>21058.817287431</c:v>
                </c:pt>
                <c:pt idx="27">
                  <c:v>21307.872401494002</c:v>
                </c:pt>
                <c:pt idx="28">
                  <c:v>21082.175729503</c:v>
                </c:pt>
                <c:pt idx="29">
                  <c:v>21665.544408682999</c:v>
                </c:pt>
                <c:pt idx="30">
                  <c:v>22112.063822520002</c:v>
                </c:pt>
                <c:pt idx="31">
                  <c:v>22844.114305873001</c:v>
                </c:pt>
                <c:pt idx="32">
                  <c:v>23527.299603037998</c:v>
                </c:pt>
                <c:pt idx="33">
                  <c:v>24121.744656856001</c:v>
                </c:pt>
                <c:pt idx="34">
                  <c:v>22863.048144356002</c:v>
                </c:pt>
                <c:pt idx="35">
                  <c:v>23566.202793819</c:v>
                </c:pt>
                <c:pt idx="36">
                  <c:v>24096.752906709</c:v>
                </c:pt>
                <c:pt idx="37">
                  <c:v>24536.043148224999</c:v>
                </c:pt>
                <c:pt idx="38">
                  <c:v>25003.906128312999</c:v>
                </c:pt>
                <c:pt idx="39">
                  <c:v>26011.054995996001</c:v>
                </c:pt>
                <c:pt idx="40">
                  <c:v>26507.066138133003</c:v>
                </c:pt>
                <c:pt idx="41">
                  <c:v>27108.278632218</c:v>
                </c:pt>
                <c:pt idx="42">
                  <c:v>27874.015798412001</c:v>
                </c:pt>
                <c:pt idx="43">
                  <c:v>28572.16922</c:v>
                </c:pt>
              </c:numCache>
            </c:numRef>
          </c:val>
          <c:smooth val="0"/>
          <c:extLst>
            <c:ext xmlns:c16="http://schemas.microsoft.com/office/drawing/2014/chart" uri="{C3380CC4-5D6E-409C-BE32-E72D297353CC}">
              <c16:uniqueId val="{00000000-9B67-48DA-98F5-D966D8726EAB}"/>
            </c:ext>
          </c:extLst>
        </c:ser>
        <c:ser>
          <c:idx val="1"/>
          <c:order val="1"/>
          <c:tx>
            <c:strRef>
              <c:f>Tabelle1!$A$26</c:f>
              <c:strCache>
                <c:ptCount val="1"/>
                <c:pt idx="0">
                  <c:v>Tatsächlicher Anteil des BNE in USD</c:v>
                </c:pt>
              </c:strCache>
            </c:strRef>
          </c:tx>
          <c:spPr>
            <a:ln w="22225" cap="rnd">
              <a:solidFill>
                <a:schemeClr val="accent2"/>
              </a:solidFill>
              <a:round/>
            </a:ln>
            <a:effectLst/>
          </c:spPr>
          <c:marker>
            <c:symbol val="none"/>
          </c:marker>
          <c:cat>
            <c:strRef>
              <c:extLst>
                <c:ext xmlns:c15="http://schemas.microsoft.com/office/drawing/2012/chart" uri="{02D57815-91ED-43cb-92C2-25804820EDAC}">
                  <c15:fullRef>
                    <c15:sqref>Tabelle1!$B$23:$AY$23</c15:sqref>
                  </c15:fullRef>
                </c:ext>
              </c:extLst>
              <c:f>Tabelle1!$B$23:$AS$23</c:f>
              <c:strCache>
                <c:ptCount val="44"/>
                <c:pt idx="0">
                  <c:v>1975</c:v>
                </c:pt>
                <c:pt idx="1">
                  <c:v>1976</c:v>
                </c:pt>
                <c:pt idx="2">
                  <c:v>1977</c:v>
                </c:pt>
                <c:pt idx="3">
                  <c:v>1978</c:v>
                </c:pt>
                <c:pt idx="4">
                  <c:v>1979</c:v>
                </c:pt>
                <c:pt idx="5">
                  <c:v>1980</c:v>
                </c:pt>
                <c:pt idx="6">
                  <c:v>1981</c:v>
                </c:pt>
                <c:pt idx="7">
                  <c:v>1982</c:v>
                </c:pt>
                <c:pt idx="8">
                  <c:v>1983</c:v>
                </c:pt>
                <c:pt idx="9">
                  <c:v>1984</c:v>
                </c:pt>
                <c:pt idx="10">
                  <c:v>1985</c:v>
                </c:pt>
                <c:pt idx="11">
                  <c:v>1986</c:v>
                </c:pt>
                <c:pt idx="12">
                  <c:v>1987</c:v>
                </c:pt>
                <c:pt idx="13">
                  <c:v>1988</c:v>
                </c:pt>
                <c:pt idx="14">
                  <c:v>1989</c:v>
                </c:pt>
                <c:pt idx="15">
                  <c:v>1990</c:v>
                </c:pt>
                <c:pt idx="16">
                  <c:v>1991</c:v>
                </c:pt>
                <c:pt idx="17">
                  <c:v>1992</c:v>
                </c:pt>
                <c:pt idx="18">
                  <c:v>1993</c:v>
                </c:pt>
                <c:pt idx="19">
                  <c:v>1994</c:v>
                </c:pt>
                <c:pt idx="20">
                  <c:v>1995</c:v>
                </c:pt>
                <c:pt idx="21">
                  <c:v>1996</c:v>
                </c:pt>
                <c:pt idx="22">
                  <c:v>1997</c:v>
                </c:pt>
                <c:pt idx="23">
                  <c:v>1998</c:v>
                </c:pt>
                <c:pt idx="24">
                  <c:v>1999</c:v>
                </c:pt>
                <c:pt idx="25">
                  <c:v>2000</c:v>
                </c:pt>
                <c:pt idx="26">
                  <c:v>2001</c:v>
                </c:pt>
                <c:pt idx="27">
                  <c:v>2002</c:v>
                </c:pt>
                <c:pt idx="28">
                  <c:v>2003</c:v>
                </c:pt>
                <c:pt idx="29">
                  <c:v>2004</c:v>
                </c:pt>
                <c:pt idx="30">
                  <c:v>2005</c:v>
                </c:pt>
                <c:pt idx="31">
                  <c:v>2006</c:v>
                </c:pt>
                <c:pt idx="32">
                  <c:v>2007</c:v>
                </c:pt>
                <c:pt idx="33">
                  <c:v>2008</c:v>
                </c:pt>
                <c:pt idx="34">
                  <c:v>2009</c:v>
                </c:pt>
                <c:pt idx="35">
                  <c:v>2010</c:v>
                </c:pt>
                <c:pt idx="36">
                  <c:v>2011</c:v>
                </c:pt>
                <c:pt idx="37">
                  <c:v>2012</c:v>
                </c:pt>
                <c:pt idx="38">
                  <c:v>2013</c:v>
                </c:pt>
                <c:pt idx="39">
                  <c:v>2014</c:v>
                </c:pt>
                <c:pt idx="40">
                  <c:v>2015</c:v>
                </c:pt>
                <c:pt idx="41">
                  <c:v>2016</c:v>
                </c:pt>
                <c:pt idx="42">
                  <c:v>2017</c:v>
                </c:pt>
                <c:pt idx="43">
                  <c:v>2018</c:v>
                </c:pt>
              </c:strCache>
            </c:strRef>
          </c:cat>
          <c:val>
            <c:numRef>
              <c:extLst>
                <c:ext xmlns:c15="http://schemas.microsoft.com/office/drawing/2012/chart" uri="{02D57815-91ED-43cb-92C2-25804820EDAC}">
                  <c15:fullRef>
                    <c15:sqref>Tabelle1!$B$26:$AY$26</c15:sqref>
                  </c15:fullRef>
                </c:ext>
              </c:extLst>
              <c:f>Tabelle1!$B$26:$AS$26</c:f>
              <c:numCache>
                <c:formatCode>General</c:formatCode>
                <c:ptCount val="44"/>
                <c:pt idx="0">
                  <c:v>5983.91</c:v>
                </c:pt>
                <c:pt idx="1">
                  <c:v>5592.06</c:v>
                </c:pt>
                <c:pt idx="2">
                  <c:v>5390.23</c:v>
                </c:pt>
                <c:pt idx="3">
                  <c:v>6157.3</c:v>
                </c:pt>
                <c:pt idx="4">
                  <c:v>7787.61</c:v>
                </c:pt>
                <c:pt idx="5">
                  <c:v>7696.78</c:v>
                </c:pt>
                <c:pt idx="6">
                  <c:v>8193.4</c:v>
                </c:pt>
                <c:pt idx="7">
                  <c:v>8336.7099999999991</c:v>
                </c:pt>
                <c:pt idx="8">
                  <c:v>8599.4500000000007</c:v>
                </c:pt>
                <c:pt idx="9">
                  <c:v>8232.23</c:v>
                </c:pt>
                <c:pt idx="10">
                  <c:v>8816.36</c:v>
                </c:pt>
                <c:pt idx="11">
                  <c:v>8224.5300000000007</c:v>
                </c:pt>
                <c:pt idx="12">
                  <c:v>7700.81</c:v>
                </c:pt>
                <c:pt idx="13">
                  <c:v>7972.35</c:v>
                </c:pt>
                <c:pt idx="14">
                  <c:v>8677.19</c:v>
                </c:pt>
                <c:pt idx="15">
                  <c:v>9212.41</c:v>
                </c:pt>
                <c:pt idx="16">
                  <c:v>10192.69</c:v>
                </c:pt>
                <c:pt idx="17">
                  <c:v>9850.17</c:v>
                </c:pt>
                <c:pt idx="18">
                  <c:v>9197.73</c:v>
                </c:pt>
                <c:pt idx="19">
                  <c:v>8673.85</c:v>
                </c:pt>
                <c:pt idx="20">
                  <c:v>8287.11</c:v>
                </c:pt>
                <c:pt idx="21">
                  <c:v>8739.5</c:v>
                </c:pt>
                <c:pt idx="22">
                  <c:v>7739.65</c:v>
                </c:pt>
                <c:pt idx="23">
                  <c:v>7431.78</c:v>
                </c:pt>
                <c:pt idx="24">
                  <c:v>7636.72</c:v>
                </c:pt>
                <c:pt idx="25">
                  <c:v>8091.16</c:v>
                </c:pt>
                <c:pt idx="26">
                  <c:v>8152.99</c:v>
                </c:pt>
                <c:pt idx="27">
                  <c:v>8155.08</c:v>
                </c:pt>
                <c:pt idx="28">
                  <c:v>8553.9</c:v>
                </c:pt>
                <c:pt idx="29">
                  <c:v>8544.4500000000007</c:v>
                </c:pt>
                <c:pt idx="30">
                  <c:v>11382.93</c:v>
                </c:pt>
                <c:pt idx="31">
                  <c:v>11619.12</c:v>
                </c:pt>
                <c:pt idx="32">
                  <c:v>12330.07</c:v>
                </c:pt>
                <c:pt idx="33">
                  <c:v>13192.06</c:v>
                </c:pt>
                <c:pt idx="34">
                  <c:v>11592.32</c:v>
                </c:pt>
                <c:pt idx="35">
                  <c:v>13018.64</c:v>
                </c:pt>
                <c:pt idx="36">
                  <c:v>13314.89</c:v>
                </c:pt>
                <c:pt idx="37">
                  <c:v>13030.74</c:v>
                </c:pt>
                <c:pt idx="38">
                  <c:v>13604.48</c:v>
                </c:pt>
                <c:pt idx="39">
                  <c:v>15559.61</c:v>
                </c:pt>
                <c:pt idx="40">
                  <c:v>19811.240000000002</c:v>
                </c:pt>
                <c:pt idx="41">
                  <c:v>27081.03</c:v>
                </c:pt>
                <c:pt idx="42">
                  <c:v>26576.09</c:v>
                </c:pt>
                <c:pt idx="43">
                  <c:v>25670.38</c:v>
                </c:pt>
              </c:numCache>
            </c:numRef>
          </c:val>
          <c:smooth val="0"/>
          <c:extLst>
            <c:ext xmlns:c16="http://schemas.microsoft.com/office/drawing/2014/chart" uri="{C3380CC4-5D6E-409C-BE32-E72D297353CC}">
              <c16:uniqueId val="{00000001-9B67-48DA-98F5-D966D8726EAB}"/>
            </c:ext>
          </c:extLst>
        </c:ser>
        <c:dLbls>
          <c:showLegendKey val="0"/>
          <c:showVal val="0"/>
          <c:showCatName val="0"/>
          <c:showSerName val="0"/>
          <c:showPercent val="0"/>
          <c:showBubbleSize val="0"/>
        </c:dLbls>
        <c:upDownBars>
          <c:gapWidth val="150"/>
          <c:upBars>
            <c:spPr>
              <a:solidFill>
                <a:schemeClr val="lt1"/>
              </a:solidFill>
              <a:ln w="9525" cap="flat" cmpd="sng" algn="ctr">
                <a:solidFill>
                  <a:schemeClr val="dk1">
                    <a:lumMod val="50000"/>
                    <a:lumOff val="50000"/>
                  </a:schemeClr>
                </a:solidFill>
                <a:round/>
              </a:ln>
              <a:effectLst/>
            </c:spPr>
          </c:upBars>
          <c:downBars>
            <c:spPr>
              <a:pattFill prst="pct50">
                <a:fgClr>
                  <a:srgbClr val="FF0000"/>
                </a:fgClr>
                <a:bgClr>
                  <a:schemeClr val="bg1"/>
                </a:bgClr>
              </a:pattFill>
              <a:ln w="9525" cap="flat" cmpd="sng" algn="ctr">
                <a:solidFill>
                  <a:schemeClr val="dk1">
                    <a:lumMod val="50000"/>
                    <a:lumOff val="50000"/>
                  </a:schemeClr>
                </a:solidFill>
                <a:round/>
              </a:ln>
              <a:effectLst/>
            </c:spPr>
          </c:downBars>
        </c:upDownBars>
        <c:smooth val="0"/>
        <c:axId val="427619584"/>
        <c:axId val="427620896"/>
      </c:lineChart>
      <c:catAx>
        <c:axId val="427619584"/>
        <c:scaling>
          <c:orientation val="minMax"/>
        </c:scaling>
        <c:delete val="0"/>
        <c:axPos val="b"/>
        <c:majorGridlines>
          <c:spPr>
            <a:ln w="9525" cap="flat" cmpd="sng" algn="ctr">
              <a:solidFill>
                <a:schemeClr val="dk1">
                  <a:lumMod val="15000"/>
                  <a:lumOff val="85000"/>
                  <a:alpha val="54000"/>
                </a:schemeClr>
              </a:solidFill>
              <a:round/>
            </a:ln>
            <a:effectLst/>
          </c:spPr>
        </c:majorGridlines>
        <c:minorGridlines>
          <c:spPr>
            <a:ln w="9525" cap="flat" cmpd="sng" algn="ctr">
              <a:solidFill>
                <a:schemeClr val="dk1">
                  <a:lumMod val="15000"/>
                  <a:lumOff val="85000"/>
                  <a:alpha val="51000"/>
                </a:schemeClr>
              </a:solidFill>
              <a:round/>
            </a:ln>
            <a:effectLst/>
          </c:spPr>
        </c:minorGridlines>
        <c:title>
          <c:tx>
            <c:rich>
              <a:bodyPr rot="0" spcFirstLastPara="1" vertOverflow="ellipsis" vert="horz" wrap="square" anchor="ctr" anchorCtr="1"/>
              <a:lstStyle/>
              <a:p>
                <a:pPr>
                  <a:defRPr sz="1400" b="0" i="0" u="none" strike="noStrike" kern="1200" baseline="0">
                    <a:solidFill>
                      <a:schemeClr val="dk1">
                        <a:lumMod val="65000"/>
                        <a:lumOff val="35000"/>
                      </a:schemeClr>
                    </a:solidFill>
                    <a:latin typeface="+mn-lt"/>
                    <a:ea typeface="+mn-ea"/>
                    <a:cs typeface="+mn-cs"/>
                  </a:defRPr>
                </a:pPr>
                <a:r>
                  <a:rPr lang="de-DE" sz="1400" b="0">
                    <a:effectLst/>
                  </a:rPr>
                  <a:t>Jahr</a:t>
                </a:r>
              </a:p>
            </c:rich>
          </c:tx>
          <c:layout>
            <c:manualLayout>
              <c:xMode val="edge"/>
              <c:yMode val="edge"/>
              <c:x val="0.48406665206129112"/>
              <c:y val="0.83926109441520369"/>
            </c:manualLayout>
          </c:layout>
          <c:overlay val="0"/>
          <c:spPr>
            <a:noFill/>
            <a:ln>
              <a:noFill/>
            </a:ln>
            <a:effectLst/>
          </c:spPr>
          <c:txPr>
            <a:bodyPr rot="0" spcFirstLastPara="1" vertOverflow="ellipsis" vert="horz" wrap="square" anchor="ctr" anchorCtr="1"/>
            <a:lstStyle/>
            <a:p>
              <a:pPr>
                <a:defRPr sz="1400" b="0" i="0" u="none" strike="noStrike" kern="1200" baseline="0">
                  <a:solidFill>
                    <a:schemeClr val="dk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de-DE"/>
          </a:p>
        </c:txPr>
        <c:crossAx val="427620896"/>
        <c:crosses val="autoZero"/>
        <c:auto val="1"/>
        <c:lblAlgn val="ctr"/>
        <c:lblOffset val="100"/>
        <c:noMultiLvlLbl val="0"/>
      </c:catAx>
      <c:valAx>
        <c:axId val="427620896"/>
        <c:scaling>
          <c:orientation val="minMax"/>
        </c:scaling>
        <c:delete val="0"/>
        <c:axPos val="l"/>
        <c:majorGridlines>
          <c:spPr>
            <a:ln w="9525" cap="flat" cmpd="sng" algn="ctr">
              <a:solidFill>
                <a:schemeClr val="dk1">
                  <a:lumMod val="15000"/>
                  <a:lumOff val="85000"/>
                  <a:alpha val="54000"/>
                </a:schemeClr>
              </a:solidFill>
              <a:round/>
            </a:ln>
            <a:effectLst/>
          </c:spPr>
        </c:majorGridlines>
        <c:title>
          <c:tx>
            <c:rich>
              <a:bodyPr rot="-5400000" spcFirstLastPara="1" vertOverflow="ellipsis" vert="horz" wrap="square" anchor="ctr" anchorCtr="1"/>
              <a:lstStyle/>
              <a:p>
                <a:pPr>
                  <a:defRPr sz="1400" b="0" i="0" u="none" strike="noStrike" kern="1200" baseline="0">
                    <a:solidFill>
                      <a:schemeClr val="dk1">
                        <a:lumMod val="65000"/>
                        <a:lumOff val="35000"/>
                      </a:schemeClr>
                    </a:solidFill>
                    <a:latin typeface="+mn-lt"/>
                    <a:ea typeface="+mn-ea"/>
                    <a:cs typeface="+mn-cs"/>
                  </a:defRPr>
                </a:pPr>
                <a:r>
                  <a:rPr lang="de-DE" sz="1400" b="0">
                    <a:effectLst/>
                  </a:rPr>
                  <a:t>Auszahlungen in Millionen USD</a:t>
                </a:r>
              </a:p>
            </c:rich>
          </c:tx>
          <c:overlay val="0"/>
          <c:spPr>
            <a:noFill/>
            <a:ln>
              <a:noFill/>
            </a:ln>
            <a:effectLst/>
          </c:spPr>
          <c:txPr>
            <a:bodyPr rot="-5400000" spcFirstLastPara="1" vertOverflow="ellipsis" vert="horz" wrap="square" anchor="ctr" anchorCtr="1"/>
            <a:lstStyle/>
            <a:p>
              <a:pPr>
                <a:defRPr sz="1400" b="0" i="0" u="none" strike="noStrike" kern="1200" baseline="0">
                  <a:solidFill>
                    <a:schemeClr val="dk1">
                      <a:lumMod val="65000"/>
                      <a:lumOff val="35000"/>
                    </a:schemeClr>
                  </a:solidFill>
                  <a:latin typeface="+mn-lt"/>
                  <a:ea typeface="+mn-ea"/>
                  <a:cs typeface="+mn-cs"/>
                </a:defRPr>
              </a:pPr>
              <a:endParaRPr lang="de-DE"/>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de-DE"/>
          </a:p>
        </c:txPr>
        <c:crossAx val="427619584"/>
        <c:crosses val="autoZero"/>
        <c:crossBetween val="between"/>
      </c:valAx>
      <c:spPr>
        <a:pattFill prst="ltDnDiag">
          <a:fgClr>
            <a:schemeClr val="dk1">
              <a:lumMod val="15000"/>
              <a:lumOff val="85000"/>
            </a:schemeClr>
          </a:fgClr>
          <a:bgClr>
            <a:schemeClr val="lt1"/>
          </a:bgClr>
        </a:pattFill>
        <a:ln>
          <a:noFill/>
        </a:ln>
        <a:effectLst/>
      </c:spPr>
    </c:plotArea>
    <c:legend>
      <c:legendPos val="b"/>
      <c:overlay val="0"/>
      <c:spPr>
        <a:noFill/>
        <a:ln>
          <a:noFill/>
        </a:ln>
        <a:effectLst/>
      </c:spPr>
      <c:txPr>
        <a:bodyPr rot="0" spcFirstLastPara="1" vertOverflow="ellipsis" vert="horz" wrap="square" anchor="ctr" anchorCtr="1"/>
        <a:lstStyle/>
        <a:p>
          <a:pPr>
            <a:defRPr sz="1400" b="0" i="0" u="none" strike="noStrike" kern="1200" baseline="0">
              <a:solidFill>
                <a:schemeClr val="dk1">
                  <a:lumMod val="65000"/>
                  <a:lumOff val="35000"/>
                </a:schemeClr>
              </a:solidFill>
              <a:latin typeface="+mn-lt"/>
              <a:ea typeface="+mn-ea"/>
              <a:cs typeface="+mn-cs"/>
            </a:defRPr>
          </a:pPr>
          <a:endParaRPr lang="de-D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de-DE"/>
    </a:p>
  </c:txPr>
  <c:printSettings>
    <c:headerFooter/>
    <c:pageMargins b="0.78740157499999996" l="0.7" r="0.7" t="0.78740157499999996" header="0.3" footer="0.3"/>
    <c:pageSetup/>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32">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alpha val="54000"/>
          </a:schemeClr>
        </a:solidFill>
        <a:round/>
      </a:ln>
    </cs:spPr>
  </cs:gridlineMajor>
  <cs:gridlineMinor>
    <cs:lnRef idx="0"/>
    <cs:fillRef idx="0"/>
    <cs:effectRef idx="0"/>
    <cs:fontRef idx="minor">
      <a:schemeClr val="dk1"/>
    </cs:fontRef>
    <cs:spPr>
      <a:ln w="9525" cap="flat" cmpd="sng" algn="ctr">
        <a:solidFill>
          <a:schemeClr val="dk1">
            <a:lumMod val="15000"/>
            <a:lumOff val="85000"/>
            <a:alpha val="51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561976</xdr:colOff>
      <xdr:row>35</xdr:row>
      <xdr:rowOff>4762</xdr:rowOff>
    </xdr:from>
    <xdr:to>
      <xdr:col>12</xdr:col>
      <xdr:colOff>38100</xdr:colOff>
      <xdr:row>59</xdr:row>
      <xdr:rowOff>114300</xdr:rowOff>
    </xdr:to>
    <xdr:graphicFrame macro="">
      <xdr:nvGraphicFramePr>
        <xdr:cNvPr id="2" name="Diagramm 1">
          <a:extLst>
            <a:ext uri="{FF2B5EF4-FFF2-40B4-BE49-F238E27FC236}">
              <a16:creationId xmlns:a16="http://schemas.microsoft.com/office/drawing/2014/main" id="{5ABE3BF7-53BB-470A-BCD5-5C62612572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590550</xdr:colOff>
      <xdr:row>64</xdr:row>
      <xdr:rowOff>147637</xdr:rowOff>
    </xdr:from>
    <xdr:to>
      <xdr:col>13</xdr:col>
      <xdr:colOff>19050</xdr:colOff>
      <xdr:row>90</xdr:row>
      <xdr:rowOff>104775</xdr:rowOff>
    </xdr:to>
    <xdr:graphicFrame macro="">
      <xdr:nvGraphicFramePr>
        <xdr:cNvPr id="3" name="Diagramm 2">
          <a:extLst>
            <a:ext uri="{FF2B5EF4-FFF2-40B4-BE49-F238E27FC236}">
              <a16:creationId xmlns:a16="http://schemas.microsoft.com/office/drawing/2014/main" id="{0064C32C-90A1-42A8-9E40-AC4490ABA2F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0.45581</cdr:x>
      <cdr:y>0.39864</cdr:y>
    </cdr:from>
    <cdr:to>
      <cdr:x>0.66494</cdr:x>
      <cdr:y>0.55965</cdr:y>
    </cdr:to>
    <cdr:sp macro="" textlink="">
      <cdr:nvSpPr>
        <cdr:cNvPr id="2" name="Ellipse 1">
          <a:extLst xmlns:a="http://schemas.openxmlformats.org/drawingml/2006/main">
            <a:ext uri="{FF2B5EF4-FFF2-40B4-BE49-F238E27FC236}">
              <a16:creationId xmlns:a16="http://schemas.microsoft.com/office/drawing/2014/main" id="{FB05CF0B-903E-488D-B85E-8D51DBC421E8}"/>
            </a:ext>
          </a:extLst>
        </cdr:cNvPr>
        <cdr:cNvSpPr/>
      </cdr:nvSpPr>
      <cdr:spPr>
        <a:xfrm xmlns:a="http://schemas.openxmlformats.org/drawingml/2006/main">
          <a:off x="5014537" y="1957377"/>
          <a:ext cx="2300663" cy="790582"/>
        </a:xfrm>
        <a:prstGeom xmlns:a="http://schemas.openxmlformats.org/drawingml/2006/main" prst="ellipse">
          <a:avLst/>
        </a:prstGeom>
      </cdr:spPr>
      <cdr:style>
        <a:lnRef xmlns:a="http://schemas.openxmlformats.org/drawingml/2006/main" idx="2">
          <a:schemeClr val="accent1"/>
        </a:lnRef>
        <a:fillRef xmlns:a="http://schemas.openxmlformats.org/drawingml/2006/main" idx="1">
          <a:schemeClr val="lt1"/>
        </a:fillRef>
        <a:effectRef xmlns:a="http://schemas.openxmlformats.org/drawingml/2006/main" idx="0">
          <a:schemeClr val="accent1"/>
        </a:effectRef>
        <a:fontRef xmlns:a="http://schemas.openxmlformats.org/drawingml/2006/main" idx="minor">
          <a:schemeClr val="dk1"/>
        </a:fontRef>
      </cdr:style>
      <cdr:txBody>
        <a:bodyPr xmlns:a="http://schemas.openxmlformats.org/drawingml/2006/main" vertOverflow="clip"/>
        <a:lstStyle xmlns:a="http://schemas.openxmlformats.org/drawingml/2006/main"/>
        <a:p xmlns:a="http://schemas.openxmlformats.org/drawingml/2006/main">
          <a:pPr algn="ctr"/>
          <a:r>
            <a:rPr lang="de-DE"/>
            <a:t>Gesamtdefizit </a:t>
          </a:r>
        </a:p>
        <a:p xmlns:a="http://schemas.openxmlformats.org/drawingml/2006/main">
          <a:pPr algn="ctr"/>
          <a:r>
            <a:rPr lang="de-DE"/>
            <a:t> </a:t>
          </a:r>
          <a:r>
            <a:rPr lang="de-DE" b="1">
              <a:solidFill>
                <a:srgbClr val="FF0000"/>
              </a:solidFill>
            </a:rPr>
            <a:t>$ 487.893.710.000</a:t>
          </a:r>
        </a:p>
      </cdr:txBody>
    </cdr:sp>
  </cdr:relSizeAnchor>
</c:userShape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8617841-145C-4A6B-99E6-32C83C5DD2F6}" name="Tabelle2" displayName="Tabelle2" ref="A23:AT28" totalsRowShown="0" headerRowDxfId="46" tableBorderDxfId="45">
  <autoFilter ref="A23:AT28" xr:uid="{A469DDB6-CF01-488D-A5AC-6A666DB385B5}"/>
  <tableColumns count="46">
    <tableColumn id="1" xr3:uid="{37397BB9-D9B7-4E41-A02F-27D54703426E}" name="Jahr"/>
    <tableColumn id="3" xr3:uid="{99BB14DE-6AA9-47D6-A932-A9A7137F88DE}" name="1975" dataDxfId="44"/>
    <tableColumn id="4" xr3:uid="{2715FA7A-8AB1-481C-BEB8-5F4D5DB98D2B}" name="1976" dataDxfId="43"/>
    <tableColumn id="5" xr3:uid="{F920BCF0-EF4A-44EE-98D4-E1D0F2EFC494}" name="1977" dataDxfId="42"/>
    <tableColumn id="6" xr3:uid="{7BDDB813-7D72-4A75-B40B-190090980142}" name="1978" dataDxfId="41"/>
    <tableColumn id="7" xr3:uid="{E66BD9BE-C87B-4524-9D1A-C27992DD5956}" name="1979" dataDxfId="40"/>
    <tableColumn id="8" xr3:uid="{4D9D8268-12D4-4940-8B28-222861122A55}" name="1980" dataDxfId="39"/>
    <tableColumn id="9" xr3:uid="{FDEFF80D-8834-4CE8-9D02-6558055292DE}" name="1981" dataDxfId="38"/>
    <tableColumn id="10" xr3:uid="{656DD6C3-0B75-4BD9-8CCD-BE222880B36E}" name="1982" dataDxfId="37"/>
    <tableColumn id="11" xr3:uid="{52649ACE-702E-4345-88D1-C3C1D700FB2C}" name="1983" dataDxfId="36"/>
    <tableColumn id="12" xr3:uid="{48698BB7-75B6-4211-AB65-7B062F52CD89}" name="1984" dataDxfId="35"/>
    <tableColumn id="13" xr3:uid="{A8B1F11E-973B-4A5B-8470-F9DB715BCD25}" name="1985" dataDxfId="34"/>
    <tableColumn id="14" xr3:uid="{D3F0F6E2-11D7-4D50-89BB-253ECBE47A71}" name="1986" dataDxfId="33"/>
    <tableColumn id="15" xr3:uid="{19725E09-E07E-44F8-8926-F99AF25A09C7}" name="1987" dataDxfId="32"/>
    <tableColumn id="16" xr3:uid="{784899B7-3D8E-4BE0-880C-3BF12BA14313}" name="1988" dataDxfId="31"/>
    <tableColumn id="17" xr3:uid="{E5235CA1-80C6-427C-9821-E738E350EC68}" name="1989" dataDxfId="30"/>
    <tableColumn id="18" xr3:uid="{85013BF8-BFCD-433A-9EB2-356120B408F2}" name="1990" dataDxfId="29"/>
    <tableColumn id="19" xr3:uid="{7FF71F1B-42B1-4264-B64A-4C0679584DEC}" name="1991" dataDxfId="28"/>
    <tableColumn id="20" xr3:uid="{3ACE144C-59B6-4BFB-8B33-C7515BB8208D}" name="1992" dataDxfId="27"/>
    <tableColumn id="21" xr3:uid="{CE1CB43D-C027-478D-A591-9F866B1D4FB5}" name="1993" dataDxfId="26"/>
    <tableColumn id="22" xr3:uid="{739F3815-6AC7-4BF9-8C2C-B5BE4BECEA46}" name="1994" dataDxfId="25"/>
    <tableColumn id="23" xr3:uid="{BFAAC4E3-5606-49B4-8D32-9E859026F13F}" name="1995" dataDxfId="24"/>
    <tableColumn id="24" xr3:uid="{C95C23C6-370B-4069-A2C9-FD008FF0D857}" name="1996" dataDxfId="23"/>
    <tableColumn id="25" xr3:uid="{427A3172-99D9-4A5A-B63A-60BD6F7AA13A}" name="1997" dataDxfId="22"/>
    <tableColumn id="26" xr3:uid="{C3DF6760-BC54-4191-B69A-009058C1B21A}" name="1998" dataDxfId="21"/>
    <tableColumn id="27" xr3:uid="{5CD7DD5E-F3B4-44A7-97F1-3BC2B4780977}" name="1999" dataDxfId="20"/>
    <tableColumn id="28" xr3:uid="{8081F4C7-0B81-4804-8D9C-11EE11B34A12}" name="2000" dataDxfId="19"/>
    <tableColumn id="29" xr3:uid="{80B8BE83-4FE6-4E0E-AB94-225799727111}" name="2001" dataDxfId="18"/>
    <tableColumn id="30" xr3:uid="{2DC0FC48-D160-4D90-9492-EBDF2E3F634C}" name="2002" dataDxfId="17"/>
    <tableColumn id="31" xr3:uid="{B7C2688B-693B-4472-A3E2-2ACF6619EB44}" name="2003" dataDxfId="16"/>
    <tableColumn id="32" xr3:uid="{B43A5813-5F31-40E0-B896-796F61815018}" name="2004" dataDxfId="15"/>
    <tableColumn id="33" xr3:uid="{C0429772-BCD8-4A67-847F-7DFC7107F91C}" name="2005" dataDxfId="14"/>
    <tableColumn id="34" xr3:uid="{1F9DB60D-EDAD-42B1-A4E7-4B7926D92AA5}" name="2006" dataDxfId="13"/>
    <tableColumn id="35" xr3:uid="{0B937552-9DB2-49F7-8DD1-04A1B041A022}" name="2007" dataDxfId="12"/>
    <tableColumn id="36" xr3:uid="{DB2C6713-867F-4348-8A8D-0F7FFB764BE5}" name="2008" dataDxfId="11"/>
    <tableColumn id="37" xr3:uid="{26E79E51-408D-4AC7-B6A8-C5E327E04320}" name="2009" dataDxfId="10"/>
    <tableColumn id="38" xr3:uid="{CD9F4ADE-6BCF-4DFB-B0D5-E02F1F85CB6E}" name="2010" dataDxfId="9"/>
    <tableColumn id="39" xr3:uid="{1042E1B1-4FB5-4A35-A007-5A8EFB059D21}" name="2011" dataDxfId="8"/>
    <tableColumn id="40" xr3:uid="{00A35D69-65FE-4B51-8936-15D36C5529CE}" name="2012" dataDxfId="7"/>
    <tableColumn id="41" xr3:uid="{2A14E3CE-A425-4D0B-B46F-081D60556356}" name="2013" dataDxfId="6"/>
    <tableColumn id="42" xr3:uid="{3AD7E153-0DF7-4910-BCD3-780A1912AC36}" name="2014" dataDxfId="5"/>
    <tableColumn id="43" xr3:uid="{A5074D2C-9FEF-407E-A3FA-9F46D13F3C52}" name="2015" dataDxfId="4"/>
    <tableColumn id="44" xr3:uid="{3C85C8D3-6CA8-4FDD-AEC0-DB304F7C6F9E}" name="2016" dataDxfId="3"/>
    <tableColumn id="45" xr3:uid="{1785BF36-BC03-4DF6-B4A7-FAF08809BF8C}" name="2017" dataDxfId="2"/>
    <tableColumn id="46" xr3:uid="{044028FE-F4CD-4BB5-A8DA-13AE1751283D}" name="2018" dataDxfId="1"/>
    <tableColumn id="47" xr3:uid="{687E07B3-558A-4F46-9ED1-38B92FDA1A5A}" name="Spalte1" dataDxfId="0"/>
  </tableColumns>
  <tableStyleInfo name="TableStyleMedium23"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stats.oecd.org/viewhtml.aspx?datasetcode=TABLE2A&amp;lang=en" TargetMode="External"/><Relationship Id="rId3" Type="http://schemas.openxmlformats.org/officeDocument/2006/relationships/hyperlink" Target="http://stats.oecd.org/OECDStat_Metadata/ShowMetadata.ashx?Dataset=TABLE2A&amp;Coords=%5bTIME%5d.%5b2005%5d&amp;ShowOnWeb=true&amp;Lang=en" TargetMode="External"/><Relationship Id="rId7" Type="http://schemas.openxmlformats.org/officeDocument/2006/relationships/hyperlink" Target="https://stats.oecd.org/viewhtml.aspx?datasetcode=TABLE1&amp;lang=en" TargetMode="External"/><Relationship Id="rId2" Type="http://schemas.openxmlformats.org/officeDocument/2006/relationships/hyperlink" Target="http://stats.oecd.org/OECDStat_Metadata/ShowMetadata.ashx?Dataset=TABLE2A&amp;ShowOnWeb=true&amp;Lang=en" TargetMode="External"/><Relationship Id="rId1" Type="http://schemas.openxmlformats.org/officeDocument/2006/relationships/hyperlink" Target="http://stats.oecd.org/OECDStat_Metadata/ShowMetadata.ashx?Dataset=TABLE1&amp;ShowOnWeb=true&amp;Lang=en" TargetMode="External"/><Relationship Id="rId6" Type="http://schemas.openxmlformats.org/officeDocument/2006/relationships/hyperlink" Target="http://stats.oecd.org/OECDStat_Metadata/ShowMetadata.ashx?Dataset=TABLE1&amp;Coords=%5bTIME%5d.%5b2005%5d&amp;ShowOnWeb=true&amp;Lang=en" TargetMode="External"/><Relationship Id="rId11" Type="http://schemas.openxmlformats.org/officeDocument/2006/relationships/table" Target="../tables/table1.xml"/><Relationship Id="rId5" Type="http://schemas.openxmlformats.org/officeDocument/2006/relationships/hyperlink" Target="http://stats.oecd.org/OECDStat_Metadata/ShowMetadata.ashx?Dataset=TABLE1&amp;Coords=%5bFLOWS%5d.%5b1140%5d&amp;ShowOnWeb=true&amp;Lang=en" TargetMode="External"/><Relationship Id="rId10" Type="http://schemas.openxmlformats.org/officeDocument/2006/relationships/drawing" Target="../drawings/drawing1.xml"/><Relationship Id="rId4" Type="http://schemas.openxmlformats.org/officeDocument/2006/relationships/hyperlink" Target="http://stats.oecd.org/OECDStat_Metadata/ShowMetadata.ashx?Dataset=TABLE1&amp;Coords=%5bTIME%5d.%5b2005%5d&amp;ShowOnWeb=true&amp;Lang=en" TargetMode="External"/><Relationship Id="rId9"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xe.com/currencyconverter/convert/?Amount=487%2C893%2C710%2C000&amp;From=USD&amp;To=EU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374FC-0F10-4E13-864B-AF5B0ED497CD}">
  <dimension ref="A1:AZ94"/>
  <sheetViews>
    <sheetView tabSelected="1" workbookViewId="0">
      <selection activeCell="C11" sqref="C11"/>
    </sheetView>
  </sheetViews>
  <sheetFormatPr baseColWidth="10" defaultRowHeight="14.4" x14ac:dyDescent="0.3"/>
  <cols>
    <col min="1" max="1" width="33.33203125" customWidth="1"/>
    <col min="2" max="2" width="17.6640625" bestFit="1" customWidth="1"/>
    <col min="3" max="45" width="12.33203125" bestFit="1" customWidth="1"/>
    <col min="46" max="46" width="11.6640625" bestFit="1" customWidth="1"/>
  </cols>
  <sheetData>
    <row r="1" spans="1:52" ht="44.25" customHeight="1" x14ac:dyDescent="0.3">
      <c r="A1" s="1" t="s">
        <v>0</v>
      </c>
      <c r="B1" s="49" t="s">
        <v>74</v>
      </c>
    </row>
    <row r="2" spans="1:52" x14ac:dyDescent="0.3">
      <c r="A2" s="2" t="s">
        <v>60</v>
      </c>
      <c r="B2" s="43" t="s">
        <v>61</v>
      </c>
      <c r="C2" s="44"/>
      <c r="D2" s="44"/>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5"/>
    </row>
    <row r="3" spans="1:52" x14ac:dyDescent="0.3">
      <c r="A3" s="2" t="s">
        <v>63</v>
      </c>
      <c r="B3" s="43" t="s">
        <v>64</v>
      </c>
      <c r="C3" s="44"/>
      <c r="D3" s="44"/>
      <c r="E3" s="44"/>
      <c r="F3" s="44"/>
      <c r="G3" s="44"/>
      <c r="H3" s="44"/>
      <c r="I3" s="44"/>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5"/>
    </row>
    <row r="4" spans="1:52" x14ac:dyDescent="0.3">
      <c r="A4" s="2" t="s">
        <v>1</v>
      </c>
      <c r="B4" s="43" t="s">
        <v>2</v>
      </c>
      <c r="C4" s="44"/>
      <c r="D4" s="44"/>
      <c r="E4" s="44"/>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5"/>
    </row>
    <row r="5" spans="1:52" x14ac:dyDescent="0.3">
      <c r="A5" s="3" t="s">
        <v>3</v>
      </c>
      <c r="B5" s="46" t="s">
        <v>4</v>
      </c>
      <c r="C5" s="47"/>
      <c r="D5" s="47"/>
      <c r="E5" s="47"/>
      <c r="F5" s="47"/>
      <c r="G5" s="47"/>
      <c r="H5" s="47"/>
      <c r="I5" s="47"/>
      <c r="J5" s="47"/>
      <c r="K5" s="47"/>
      <c r="L5" s="47"/>
      <c r="M5" s="47"/>
      <c r="N5" s="47"/>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8"/>
    </row>
    <row r="6" spans="1:52" x14ac:dyDescent="0.3">
      <c r="A6" s="3" t="s">
        <v>59</v>
      </c>
      <c r="B6" s="4" t="s">
        <v>5</v>
      </c>
      <c r="C6" s="4" t="s">
        <v>6</v>
      </c>
      <c r="D6" s="4" t="s">
        <v>7</v>
      </c>
      <c r="E6" s="4" t="s">
        <v>8</v>
      </c>
      <c r="F6" s="4" t="s">
        <v>9</v>
      </c>
      <c r="G6" s="4" t="s">
        <v>10</v>
      </c>
      <c r="H6" s="4" t="s">
        <v>11</v>
      </c>
      <c r="I6" s="4" t="s">
        <v>12</v>
      </c>
      <c r="J6" s="4" t="s">
        <v>13</v>
      </c>
      <c r="K6" s="4" t="s">
        <v>14</v>
      </c>
      <c r="L6" s="4" t="s">
        <v>15</v>
      </c>
      <c r="M6" s="4" t="s">
        <v>16</v>
      </c>
      <c r="N6" s="4" t="s">
        <v>17</v>
      </c>
      <c r="O6" s="4" t="s">
        <v>18</v>
      </c>
      <c r="P6" s="4" t="s">
        <v>19</v>
      </c>
      <c r="Q6" s="4" t="s">
        <v>20</v>
      </c>
      <c r="R6" s="4" t="s">
        <v>21</v>
      </c>
      <c r="S6" s="4" t="s">
        <v>22</v>
      </c>
      <c r="T6" s="4" t="s">
        <v>23</v>
      </c>
      <c r="U6" s="4" t="s">
        <v>24</v>
      </c>
      <c r="V6" s="4" t="s">
        <v>25</v>
      </c>
      <c r="W6" s="4" t="s">
        <v>26</v>
      </c>
      <c r="X6" s="4" t="s">
        <v>27</v>
      </c>
      <c r="Y6" s="4" t="s">
        <v>28</v>
      </c>
      <c r="Z6" s="4" t="s">
        <v>29</v>
      </c>
      <c r="AA6" s="4" t="s">
        <v>30</v>
      </c>
      <c r="AB6" s="4" t="s">
        <v>31</v>
      </c>
      <c r="AC6" s="4" t="s">
        <v>32</v>
      </c>
      <c r="AD6" s="4" t="s">
        <v>33</v>
      </c>
      <c r="AE6" s="4" t="s">
        <v>34</v>
      </c>
      <c r="AF6" s="5" t="s">
        <v>35</v>
      </c>
      <c r="AG6" s="4" t="s">
        <v>36</v>
      </c>
      <c r="AH6" s="4" t="s">
        <v>37</v>
      </c>
      <c r="AI6" s="4" t="s">
        <v>38</v>
      </c>
      <c r="AJ6" s="4" t="s">
        <v>39</v>
      </c>
      <c r="AK6" s="4" t="s">
        <v>40</v>
      </c>
      <c r="AL6" s="4" t="s">
        <v>41</v>
      </c>
      <c r="AM6" s="4" t="s">
        <v>42</v>
      </c>
      <c r="AN6" s="4" t="s">
        <v>43</v>
      </c>
      <c r="AO6" s="4" t="s">
        <v>44</v>
      </c>
      <c r="AP6" s="4" t="s">
        <v>45</v>
      </c>
      <c r="AQ6" s="4" t="s">
        <v>46</v>
      </c>
      <c r="AR6" s="4" t="s">
        <v>47</v>
      </c>
      <c r="AS6" s="4" t="s">
        <v>48</v>
      </c>
    </row>
    <row r="7" spans="1:52" x14ac:dyDescent="0.3">
      <c r="A7" s="10" t="s">
        <v>49</v>
      </c>
      <c r="B7" s="7" t="s">
        <v>50</v>
      </c>
      <c r="C7" s="7" t="s">
        <v>50</v>
      </c>
      <c r="D7" s="7" t="s">
        <v>50</v>
      </c>
      <c r="E7" s="7" t="s">
        <v>50</v>
      </c>
      <c r="F7" s="7" t="s">
        <v>50</v>
      </c>
      <c r="G7" s="7" t="s">
        <v>50</v>
      </c>
      <c r="H7" s="7" t="s">
        <v>50</v>
      </c>
      <c r="I7" s="7" t="s">
        <v>50</v>
      </c>
      <c r="J7" s="7" t="s">
        <v>50</v>
      </c>
      <c r="K7" s="7" t="s">
        <v>50</v>
      </c>
      <c r="L7" s="7" t="s">
        <v>50</v>
      </c>
      <c r="M7" s="7" t="s">
        <v>50</v>
      </c>
      <c r="N7" s="7" t="s">
        <v>50</v>
      </c>
      <c r="O7" s="7" t="s">
        <v>50</v>
      </c>
      <c r="P7" s="7" t="s">
        <v>50</v>
      </c>
      <c r="Q7" s="7" t="s">
        <v>50</v>
      </c>
      <c r="R7" s="7" t="s">
        <v>50</v>
      </c>
      <c r="S7" s="7" t="s">
        <v>50</v>
      </c>
      <c r="T7" s="7" t="s">
        <v>50</v>
      </c>
      <c r="U7" s="7" t="s">
        <v>50</v>
      </c>
      <c r="V7" s="7" t="s">
        <v>50</v>
      </c>
      <c r="W7" s="7" t="s">
        <v>50</v>
      </c>
      <c r="X7" s="7" t="s">
        <v>50</v>
      </c>
      <c r="Y7" s="7" t="s">
        <v>50</v>
      </c>
      <c r="Z7" s="7" t="s">
        <v>50</v>
      </c>
      <c r="AA7" s="7" t="s">
        <v>50</v>
      </c>
      <c r="AB7" s="7" t="s">
        <v>50</v>
      </c>
      <c r="AC7" s="7" t="s">
        <v>50</v>
      </c>
      <c r="AD7" s="7" t="s">
        <v>50</v>
      </c>
      <c r="AE7" s="7" t="s">
        <v>50</v>
      </c>
      <c r="AF7" s="7" t="s">
        <v>50</v>
      </c>
      <c r="AG7" s="7" t="s">
        <v>50</v>
      </c>
      <c r="AH7" s="7" t="s">
        <v>50</v>
      </c>
      <c r="AI7" s="7" t="s">
        <v>50</v>
      </c>
      <c r="AJ7" s="7" t="s">
        <v>50</v>
      </c>
      <c r="AK7" s="7" t="s">
        <v>50</v>
      </c>
      <c r="AL7" s="7" t="s">
        <v>50</v>
      </c>
      <c r="AM7" s="7" t="s">
        <v>50</v>
      </c>
      <c r="AN7" s="7" t="s">
        <v>50</v>
      </c>
      <c r="AO7" s="7" t="s">
        <v>50</v>
      </c>
      <c r="AP7" s="7" t="s">
        <v>50</v>
      </c>
      <c r="AQ7" s="7" t="s">
        <v>50</v>
      </c>
      <c r="AR7" s="7" t="s">
        <v>50</v>
      </c>
      <c r="AS7" s="7" t="s">
        <v>50</v>
      </c>
    </row>
    <row r="8" spans="1:52" x14ac:dyDescent="0.3">
      <c r="A8" s="11" t="s">
        <v>69</v>
      </c>
      <c r="B8" s="8">
        <v>1480870.685873</v>
      </c>
      <c r="C8" s="8">
        <v>1570809.674961</v>
      </c>
      <c r="D8" s="8">
        <v>1621897.2679280001</v>
      </c>
      <c r="E8" s="8">
        <v>1686853.1091219999</v>
      </c>
      <c r="F8" s="8">
        <v>1748789.8457810001</v>
      </c>
      <c r="G8" s="8">
        <v>1755974.187041</v>
      </c>
      <c r="H8" s="8">
        <v>1760835.327733</v>
      </c>
      <c r="I8" s="8">
        <v>1739473.920469</v>
      </c>
      <c r="J8" s="8">
        <v>1775548.688536</v>
      </c>
      <c r="K8" s="8">
        <v>1833455.6475509999</v>
      </c>
      <c r="L8" s="8">
        <v>1868343.753243</v>
      </c>
      <c r="M8" s="8">
        <v>1927022.346989</v>
      </c>
      <c r="N8" s="8">
        <v>1970400.4857350001</v>
      </c>
      <c r="O8" s="8">
        <v>2033151.271311</v>
      </c>
      <c r="P8" s="8">
        <v>2106944.5278130001</v>
      </c>
      <c r="Q8" s="8">
        <v>2188349.0983040002</v>
      </c>
      <c r="R8" s="8">
        <v>2582761.4867819999</v>
      </c>
      <c r="S8" s="8">
        <v>2639217.1124809999</v>
      </c>
      <c r="T8" s="8">
        <v>2597444.2354990002</v>
      </c>
      <c r="U8" s="8">
        <v>2651805.968411</v>
      </c>
      <c r="V8" s="8">
        <v>2692810.8526130002</v>
      </c>
      <c r="W8" s="8">
        <v>2728593.2426</v>
      </c>
      <c r="X8" s="8">
        <v>2788069.1730300002</v>
      </c>
      <c r="Y8" s="8">
        <v>2852469.8158069998</v>
      </c>
      <c r="Z8" s="8">
        <v>2894369.0848610001</v>
      </c>
      <c r="AA8" s="8">
        <v>2995714.116655</v>
      </c>
      <c r="AB8" s="8">
        <v>3008402.469633</v>
      </c>
      <c r="AC8" s="8">
        <v>3043981.7716419999</v>
      </c>
      <c r="AD8" s="8">
        <v>3011739.3899289998</v>
      </c>
      <c r="AE8" s="8">
        <v>3095077.7726690001</v>
      </c>
      <c r="AF8" s="8">
        <v>3158866.2603600002</v>
      </c>
      <c r="AG8" s="8">
        <v>3263444.900839</v>
      </c>
      <c r="AH8" s="8">
        <v>3361042.8004339999</v>
      </c>
      <c r="AI8" s="8">
        <v>3445963.5224080002</v>
      </c>
      <c r="AJ8" s="8">
        <v>3266149.7349080001</v>
      </c>
      <c r="AK8" s="8">
        <v>3366600.3991169999</v>
      </c>
      <c r="AL8" s="8">
        <v>3442393.2723869998</v>
      </c>
      <c r="AM8" s="8">
        <v>3505149.0211749999</v>
      </c>
      <c r="AN8" s="8">
        <v>3571986.5897590001</v>
      </c>
      <c r="AO8" s="8">
        <v>3715864.9994279998</v>
      </c>
      <c r="AP8" s="8">
        <v>3786723.7340190001</v>
      </c>
      <c r="AQ8" s="8">
        <v>3872611.2331739999</v>
      </c>
      <c r="AR8" s="8">
        <v>3982002.256916</v>
      </c>
      <c r="AS8" s="8">
        <v>4081738.46</v>
      </c>
    </row>
    <row r="9" spans="1:52" x14ac:dyDescent="0.3">
      <c r="A9" s="31" t="s">
        <v>75</v>
      </c>
      <c r="B9" s="27"/>
      <c r="C9" s="27"/>
    </row>
    <row r="11" spans="1:52" ht="43.5" customHeight="1" x14ac:dyDescent="0.3">
      <c r="A11" s="1" t="s">
        <v>51</v>
      </c>
    </row>
    <row r="12" spans="1:52" x14ac:dyDescent="0.3">
      <c r="A12" s="2" t="s">
        <v>60</v>
      </c>
      <c r="B12" s="43" t="s">
        <v>61</v>
      </c>
      <c r="C12" s="44"/>
      <c r="D12" s="44"/>
      <c r="E12" s="44"/>
      <c r="F12" s="44"/>
      <c r="G12" s="44"/>
      <c r="H12" s="44"/>
      <c r="I12" s="44"/>
      <c r="J12" s="44"/>
      <c r="K12" s="44"/>
      <c r="L12" s="44"/>
      <c r="M12" s="44"/>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5"/>
    </row>
    <row r="13" spans="1:52" x14ac:dyDescent="0.3">
      <c r="A13" s="2" t="s">
        <v>49</v>
      </c>
      <c r="B13" s="43" t="s">
        <v>52</v>
      </c>
      <c r="C13" s="44"/>
      <c r="D13" s="44"/>
      <c r="E13" s="44"/>
      <c r="F13" s="44"/>
      <c r="G13" s="44"/>
      <c r="H13" s="44"/>
      <c r="I13" s="44"/>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5"/>
    </row>
    <row r="14" spans="1:52" x14ac:dyDescent="0.3">
      <c r="A14" s="2" t="s">
        <v>63</v>
      </c>
      <c r="B14" s="43" t="s">
        <v>64</v>
      </c>
      <c r="C14" s="44"/>
      <c r="D14" s="44"/>
      <c r="E14" s="44"/>
      <c r="F14" s="44"/>
      <c r="G14" s="44"/>
      <c r="H14" s="44"/>
      <c r="I14" s="44"/>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5"/>
    </row>
    <row r="15" spans="1:52" x14ac:dyDescent="0.3">
      <c r="A15" s="2" t="s">
        <v>1</v>
      </c>
      <c r="B15" s="43" t="s">
        <v>2</v>
      </c>
      <c r="C15" s="44"/>
      <c r="D15" s="44"/>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5"/>
    </row>
    <row r="16" spans="1:52" x14ac:dyDescent="0.3">
      <c r="A16" s="2" t="s">
        <v>53</v>
      </c>
      <c r="B16" s="43" t="s">
        <v>54</v>
      </c>
      <c r="C16" s="44"/>
      <c r="D16" s="44"/>
      <c r="E16" s="44"/>
      <c r="F16" s="44"/>
      <c r="G16" s="44"/>
      <c r="H16" s="44"/>
      <c r="I16" s="44"/>
      <c r="J16" s="44"/>
      <c r="K16" s="44"/>
      <c r="L16" s="44"/>
      <c r="M16" s="44"/>
      <c r="N16" s="44"/>
      <c r="O16" s="44"/>
      <c r="P16" s="44"/>
      <c r="Q16" s="44"/>
      <c r="R16" s="44"/>
      <c r="S16" s="44"/>
      <c r="T16" s="44"/>
      <c r="U16" s="44"/>
      <c r="V16" s="44"/>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5"/>
    </row>
    <row r="17" spans="1:50" x14ac:dyDescent="0.3">
      <c r="A17" s="3" t="s">
        <v>59</v>
      </c>
      <c r="B17" s="4" t="s">
        <v>5</v>
      </c>
      <c r="C17" s="4" t="s">
        <v>6</v>
      </c>
      <c r="D17" s="4" t="s">
        <v>7</v>
      </c>
      <c r="E17" s="4" t="s">
        <v>8</v>
      </c>
      <c r="F17" s="4" t="s">
        <v>9</v>
      </c>
      <c r="G17" s="4" t="s">
        <v>10</v>
      </c>
      <c r="H17" s="4" t="s">
        <v>11</v>
      </c>
      <c r="I17" s="4" t="s">
        <v>12</v>
      </c>
      <c r="J17" s="4" t="s">
        <v>13</v>
      </c>
      <c r="K17" s="4" t="s">
        <v>14</v>
      </c>
      <c r="L17" s="4" t="s">
        <v>15</v>
      </c>
      <c r="M17" s="4" t="s">
        <v>16</v>
      </c>
      <c r="N17" s="4" t="s">
        <v>17</v>
      </c>
      <c r="O17" s="4" t="s">
        <v>18</v>
      </c>
      <c r="P17" s="4" t="s">
        <v>19</v>
      </c>
      <c r="Q17" s="4" t="s">
        <v>20</v>
      </c>
      <c r="R17" s="4" t="s">
        <v>21</v>
      </c>
      <c r="S17" s="4" t="s">
        <v>22</v>
      </c>
      <c r="T17" s="4" t="s">
        <v>23</v>
      </c>
      <c r="U17" s="4" t="s">
        <v>24</v>
      </c>
      <c r="V17" s="4" t="s">
        <v>25</v>
      </c>
      <c r="W17" s="4" t="s">
        <v>26</v>
      </c>
      <c r="X17" s="4" t="s">
        <v>27</v>
      </c>
      <c r="Y17" s="4" t="s">
        <v>28</v>
      </c>
      <c r="Z17" s="4" t="s">
        <v>29</v>
      </c>
      <c r="AA17" s="4" t="s">
        <v>30</v>
      </c>
      <c r="AB17" s="4" t="s">
        <v>31</v>
      </c>
      <c r="AC17" s="4" t="s">
        <v>32</v>
      </c>
      <c r="AD17" s="4" t="s">
        <v>33</v>
      </c>
      <c r="AE17" s="4" t="s">
        <v>34</v>
      </c>
      <c r="AF17" s="5" t="s">
        <v>35</v>
      </c>
      <c r="AG17" s="4" t="s">
        <v>36</v>
      </c>
      <c r="AH17" s="4" t="s">
        <v>37</v>
      </c>
      <c r="AI17" s="4" t="s">
        <v>38</v>
      </c>
      <c r="AJ17" s="4" t="s">
        <v>39</v>
      </c>
      <c r="AK17" s="4" t="s">
        <v>40</v>
      </c>
      <c r="AL17" s="4" t="s">
        <v>41</v>
      </c>
      <c r="AM17" s="4" t="s">
        <v>42</v>
      </c>
      <c r="AN17" s="4" t="s">
        <v>43</v>
      </c>
      <c r="AO17" s="4" t="s">
        <v>44</v>
      </c>
      <c r="AP17" s="4" t="s">
        <v>45</v>
      </c>
      <c r="AQ17" s="4" t="s">
        <v>46</v>
      </c>
      <c r="AR17" s="4" t="s">
        <v>47</v>
      </c>
      <c r="AS17" s="4" t="s">
        <v>48</v>
      </c>
      <c r="AT17" s="6"/>
      <c r="AU17" s="6"/>
      <c r="AV17" s="6"/>
      <c r="AW17" s="6"/>
      <c r="AX17" s="6"/>
    </row>
    <row r="18" spans="1:50" x14ac:dyDescent="0.3">
      <c r="A18" s="10" t="s">
        <v>62</v>
      </c>
      <c r="B18" s="7" t="s">
        <v>50</v>
      </c>
      <c r="C18" s="7" t="s">
        <v>50</v>
      </c>
      <c r="D18" s="7" t="s">
        <v>50</v>
      </c>
      <c r="E18" s="7" t="s">
        <v>50</v>
      </c>
      <c r="F18" s="7" t="s">
        <v>50</v>
      </c>
      <c r="G18" s="7" t="s">
        <v>50</v>
      </c>
      <c r="H18" s="7" t="s">
        <v>50</v>
      </c>
      <c r="I18" s="7" t="s">
        <v>50</v>
      </c>
      <c r="J18" s="7" t="s">
        <v>50</v>
      </c>
      <c r="K18" s="7" t="s">
        <v>50</v>
      </c>
      <c r="L18" s="7" t="s">
        <v>50</v>
      </c>
      <c r="M18" s="7" t="s">
        <v>50</v>
      </c>
      <c r="N18" s="7" t="s">
        <v>50</v>
      </c>
      <c r="O18" s="7" t="s">
        <v>50</v>
      </c>
      <c r="P18" s="7" t="s">
        <v>50</v>
      </c>
      <c r="Q18" s="7" t="s">
        <v>50</v>
      </c>
      <c r="R18" s="7" t="s">
        <v>50</v>
      </c>
      <c r="S18" s="7" t="s">
        <v>50</v>
      </c>
      <c r="T18" s="7" t="s">
        <v>50</v>
      </c>
      <c r="U18" s="7" t="s">
        <v>50</v>
      </c>
      <c r="V18" s="7" t="s">
        <v>50</v>
      </c>
      <c r="W18" s="7" t="s">
        <v>50</v>
      </c>
      <c r="X18" s="7" t="s">
        <v>50</v>
      </c>
      <c r="Y18" s="7" t="s">
        <v>50</v>
      </c>
      <c r="Z18" s="7" t="s">
        <v>50</v>
      </c>
      <c r="AA18" s="7" t="s">
        <v>50</v>
      </c>
      <c r="AB18" s="7" t="s">
        <v>50</v>
      </c>
      <c r="AC18" s="7" t="s">
        <v>50</v>
      </c>
      <c r="AD18" s="7" t="s">
        <v>50</v>
      </c>
      <c r="AE18" s="7" t="s">
        <v>50</v>
      </c>
      <c r="AF18" s="7" t="s">
        <v>50</v>
      </c>
      <c r="AG18" s="7" t="s">
        <v>50</v>
      </c>
      <c r="AH18" s="7" t="s">
        <v>50</v>
      </c>
      <c r="AI18" s="7" t="s">
        <v>50</v>
      </c>
      <c r="AJ18" s="7" t="s">
        <v>50</v>
      </c>
      <c r="AK18" s="7" t="s">
        <v>50</v>
      </c>
      <c r="AL18" s="7" t="s">
        <v>50</v>
      </c>
      <c r="AM18" s="7" t="s">
        <v>50</v>
      </c>
      <c r="AN18" s="7" t="s">
        <v>50</v>
      </c>
      <c r="AO18" s="7" t="s">
        <v>50</v>
      </c>
      <c r="AP18" s="7" t="s">
        <v>50</v>
      </c>
      <c r="AQ18" s="7" t="s">
        <v>50</v>
      </c>
      <c r="AR18" s="7" t="s">
        <v>50</v>
      </c>
      <c r="AS18" s="7" t="s">
        <v>50</v>
      </c>
    </row>
    <row r="19" spans="1:50" x14ac:dyDescent="0.3">
      <c r="A19" s="24" t="s">
        <v>70</v>
      </c>
      <c r="B19" s="9">
        <v>5983.91</v>
      </c>
      <c r="C19" s="9">
        <v>5592.06</v>
      </c>
      <c r="D19" s="9">
        <v>5390.23</v>
      </c>
      <c r="E19" s="9">
        <v>6157.3</v>
      </c>
      <c r="F19" s="9">
        <v>7787.61</v>
      </c>
      <c r="G19" s="9">
        <v>7696.78</v>
      </c>
      <c r="H19" s="9">
        <v>8193.4</v>
      </c>
      <c r="I19" s="9">
        <v>8336.7099999999991</v>
      </c>
      <c r="J19" s="9">
        <v>8599.4500000000007</v>
      </c>
      <c r="K19" s="9">
        <v>8232.23</v>
      </c>
      <c r="L19" s="9">
        <v>8816.36</v>
      </c>
      <c r="M19" s="9">
        <v>8224.5300000000007</v>
      </c>
      <c r="N19" s="9">
        <v>7700.81</v>
      </c>
      <c r="O19" s="9">
        <v>7972.35</v>
      </c>
      <c r="P19" s="9">
        <v>8677.19</v>
      </c>
      <c r="Q19" s="9">
        <v>9212.41</v>
      </c>
      <c r="R19" s="9">
        <v>10192.69</v>
      </c>
      <c r="S19" s="9">
        <v>9850.17</v>
      </c>
      <c r="T19" s="9">
        <v>9197.73</v>
      </c>
      <c r="U19" s="9">
        <v>8673.85</v>
      </c>
      <c r="V19" s="9">
        <v>8287.11</v>
      </c>
      <c r="W19" s="9">
        <v>8739.5</v>
      </c>
      <c r="X19" s="9">
        <v>7739.65</v>
      </c>
      <c r="Y19" s="9">
        <v>7431.78</v>
      </c>
      <c r="Z19" s="9">
        <v>7636.72</v>
      </c>
      <c r="AA19" s="9">
        <v>8091.16</v>
      </c>
      <c r="AB19" s="9">
        <v>8152.99</v>
      </c>
      <c r="AC19" s="9">
        <v>8155.08</v>
      </c>
      <c r="AD19" s="9">
        <v>8553.9</v>
      </c>
      <c r="AE19" s="9">
        <v>8544.4500000000007</v>
      </c>
      <c r="AF19" s="9">
        <v>11382.93</v>
      </c>
      <c r="AG19" s="9">
        <v>11619.12</v>
      </c>
      <c r="AH19" s="9">
        <v>12330.07</v>
      </c>
      <c r="AI19" s="9">
        <v>13192.06</v>
      </c>
      <c r="AJ19" s="9">
        <v>11592.32</v>
      </c>
      <c r="AK19" s="9">
        <v>13018.64</v>
      </c>
      <c r="AL19" s="9">
        <v>13314.89</v>
      </c>
      <c r="AM19" s="9">
        <v>13030.74</v>
      </c>
      <c r="AN19" s="9">
        <v>13604.48</v>
      </c>
      <c r="AO19" s="9">
        <v>15559.61</v>
      </c>
      <c r="AP19" s="9">
        <v>19811.240000000002</v>
      </c>
      <c r="AQ19" s="9">
        <v>27081.03</v>
      </c>
      <c r="AR19" s="9">
        <v>26576.09</v>
      </c>
      <c r="AS19" s="9">
        <v>25670.38</v>
      </c>
    </row>
    <row r="20" spans="1:50" x14ac:dyDescent="0.3">
      <c r="A20" s="31" t="s">
        <v>76</v>
      </c>
      <c r="B20" s="26"/>
      <c r="C20" s="26"/>
    </row>
    <row r="23" spans="1:50" s="21" customFormat="1" x14ac:dyDescent="0.3">
      <c r="A23" s="17" t="s">
        <v>59</v>
      </c>
      <c r="B23" s="18" t="s">
        <v>5</v>
      </c>
      <c r="C23" s="18" t="s">
        <v>6</v>
      </c>
      <c r="D23" s="18" t="s">
        <v>7</v>
      </c>
      <c r="E23" s="18" t="s">
        <v>8</v>
      </c>
      <c r="F23" s="18" t="s">
        <v>9</v>
      </c>
      <c r="G23" s="18" t="s">
        <v>10</v>
      </c>
      <c r="H23" s="18" t="s">
        <v>11</v>
      </c>
      <c r="I23" s="18" t="s">
        <v>12</v>
      </c>
      <c r="J23" s="18" t="s">
        <v>13</v>
      </c>
      <c r="K23" s="18" t="s">
        <v>14</v>
      </c>
      <c r="L23" s="18" t="s">
        <v>15</v>
      </c>
      <c r="M23" s="18" t="s">
        <v>16</v>
      </c>
      <c r="N23" s="18" t="s">
        <v>17</v>
      </c>
      <c r="O23" s="18" t="s">
        <v>18</v>
      </c>
      <c r="P23" s="18" t="s">
        <v>19</v>
      </c>
      <c r="Q23" s="18" t="s">
        <v>20</v>
      </c>
      <c r="R23" s="18" t="s">
        <v>21</v>
      </c>
      <c r="S23" s="18" t="s">
        <v>22</v>
      </c>
      <c r="T23" s="18" t="s">
        <v>23</v>
      </c>
      <c r="U23" s="18" t="s">
        <v>24</v>
      </c>
      <c r="V23" s="18" t="s">
        <v>25</v>
      </c>
      <c r="W23" s="18" t="s">
        <v>26</v>
      </c>
      <c r="X23" s="18" t="s">
        <v>27</v>
      </c>
      <c r="Y23" s="18" t="s">
        <v>28</v>
      </c>
      <c r="Z23" s="18" t="s">
        <v>29</v>
      </c>
      <c r="AA23" s="18" t="s">
        <v>30</v>
      </c>
      <c r="AB23" s="18" t="s">
        <v>31</v>
      </c>
      <c r="AC23" s="18" t="s">
        <v>32</v>
      </c>
      <c r="AD23" s="18" t="s">
        <v>33</v>
      </c>
      <c r="AE23" s="18" t="s">
        <v>34</v>
      </c>
      <c r="AF23" s="19" t="s">
        <v>35</v>
      </c>
      <c r="AG23" s="18" t="s">
        <v>36</v>
      </c>
      <c r="AH23" s="18" t="s">
        <v>37</v>
      </c>
      <c r="AI23" s="18" t="s">
        <v>38</v>
      </c>
      <c r="AJ23" s="18" t="s">
        <v>39</v>
      </c>
      <c r="AK23" s="18" t="s">
        <v>40</v>
      </c>
      <c r="AL23" s="18" t="s">
        <v>41</v>
      </c>
      <c r="AM23" s="18" t="s">
        <v>42</v>
      </c>
      <c r="AN23" s="18" t="s">
        <v>43</v>
      </c>
      <c r="AO23" s="18" t="s">
        <v>44</v>
      </c>
      <c r="AP23" s="18" t="s">
        <v>45</v>
      </c>
      <c r="AQ23" s="18" t="s">
        <v>46</v>
      </c>
      <c r="AR23" s="18" t="s">
        <v>47</v>
      </c>
      <c r="AS23" s="18" t="s">
        <v>48</v>
      </c>
      <c r="AT23" s="20" t="s">
        <v>55</v>
      </c>
    </row>
    <row r="24" spans="1:50" x14ac:dyDescent="0.3">
      <c r="A24" s="12" t="s">
        <v>71</v>
      </c>
      <c r="B24" s="32">
        <v>1480870.685873</v>
      </c>
      <c r="C24" s="32">
        <v>1570809.674961</v>
      </c>
      <c r="D24" s="32">
        <v>1621897.2679280001</v>
      </c>
      <c r="E24" s="32">
        <v>1686853.1091219999</v>
      </c>
      <c r="F24" s="32">
        <v>1748789.8457810001</v>
      </c>
      <c r="G24" s="32">
        <v>1755974.187041</v>
      </c>
      <c r="H24" s="32">
        <v>1760835.327733</v>
      </c>
      <c r="I24" s="32">
        <v>1739473.920469</v>
      </c>
      <c r="J24" s="32">
        <v>1775548.688536</v>
      </c>
      <c r="K24" s="32">
        <v>1833455.6475509999</v>
      </c>
      <c r="L24" s="32">
        <v>1868343.753243</v>
      </c>
      <c r="M24" s="32">
        <v>1927022.346989</v>
      </c>
      <c r="N24" s="32">
        <v>1970400.4857350001</v>
      </c>
      <c r="O24" s="32">
        <v>2033151.271311</v>
      </c>
      <c r="P24" s="32">
        <v>2106944.5278130001</v>
      </c>
      <c r="Q24" s="32">
        <v>2188349.0983040002</v>
      </c>
      <c r="R24" s="32">
        <v>2582761.4867819999</v>
      </c>
      <c r="S24" s="32">
        <v>2639217.1124809999</v>
      </c>
      <c r="T24" s="32">
        <v>2597444.2354990002</v>
      </c>
      <c r="U24" s="32">
        <v>2651805.968411</v>
      </c>
      <c r="V24" s="32">
        <v>2692810.8526130002</v>
      </c>
      <c r="W24" s="32">
        <v>2728593.2426</v>
      </c>
      <c r="X24" s="32">
        <v>2788069.1730300002</v>
      </c>
      <c r="Y24" s="32">
        <v>2852469.8158069998</v>
      </c>
      <c r="Z24" s="32">
        <v>2894369.0848610001</v>
      </c>
      <c r="AA24" s="32">
        <v>2995714.116655</v>
      </c>
      <c r="AB24" s="32">
        <v>3008402.469633</v>
      </c>
      <c r="AC24" s="32">
        <v>3043981.7716419999</v>
      </c>
      <c r="AD24" s="32">
        <v>3011739.3899289998</v>
      </c>
      <c r="AE24" s="32">
        <v>3095077.7726690001</v>
      </c>
      <c r="AF24" s="32">
        <v>3158866.2603600002</v>
      </c>
      <c r="AG24" s="32">
        <v>3263444.900839</v>
      </c>
      <c r="AH24" s="32">
        <v>3361042.8004339999</v>
      </c>
      <c r="AI24" s="32">
        <v>3445963.5224080002</v>
      </c>
      <c r="AJ24" s="32">
        <v>3266149.7349080001</v>
      </c>
      <c r="AK24" s="32">
        <v>3366600.3991169999</v>
      </c>
      <c r="AL24" s="32">
        <v>3442393.2723869998</v>
      </c>
      <c r="AM24" s="32">
        <v>3505149.0211749999</v>
      </c>
      <c r="AN24" s="32">
        <v>3571986.5897590001</v>
      </c>
      <c r="AO24" s="32">
        <v>3715864.9994279998</v>
      </c>
      <c r="AP24" s="32">
        <v>3786723.7340190001</v>
      </c>
      <c r="AQ24" s="32">
        <v>3872611.2331739999</v>
      </c>
      <c r="AR24" s="32">
        <v>3982002.256916</v>
      </c>
      <c r="AS24" s="32">
        <v>4081738.46</v>
      </c>
      <c r="AT24" s="33">
        <v>7.0000000000000001E-3</v>
      </c>
    </row>
    <row r="25" spans="1:50" x14ac:dyDescent="0.3">
      <c r="A25" s="23" t="s">
        <v>72</v>
      </c>
      <c r="B25" s="34">
        <f>(B24*AT24)</f>
        <v>10366.094801110999</v>
      </c>
      <c r="C25" s="34">
        <f>(C24*AT24)</f>
        <v>10995.667724727</v>
      </c>
      <c r="D25" s="34">
        <f>(D24*AT24)</f>
        <v>11353.280875496001</v>
      </c>
      <c r="E25" s="34">
        <f>(E24*AT24)</f>
        <v>11807.971763854001</v>
      </c>
      <c r="F25" s="34">
        <f>(F24*AT24)</f>
        <v>12241.528920467001</v>
      </c>
      <c r="G25" s="34">
        <f>(G24*AT24)</f>
        <v>12291.819309287001</v>
      </c>
      <c r="H25" s="34">
        <f>(H24*AT24)</f>
        <v>12325.847294131001</v>
      </c>
      <c r="I25" s="34">
        <f>(I24*AT24)</f>
        <v>12176.317443283</v>
      </c>
      <c r="J25" s="34">
        <f>(J24*AT24)</f>
        <v>12428.840819752</v>
      </c>
      <c r="K25" s="34">
        <f>(K24*AT24)</f>
        <v>12834.189532856999</v>
      </c>
      <c r="L25" s="34">
        <f>(L24*AT24)</f>
        <v>13078.406272701</v>
      </c>
      <c r="M25" s="34">
        <f>(M24*AT24)</f>
        <v>13489.156428923001</v>
      </c>
      <c r="N25" s="34">
        <f>(N24*AT24)</f>
        <v>13792.803400145001</v>
      </c>
      <c r="O25" s="34">
        <f>(O24*AT24)</f>
        <v>14232.058899177</v>
      </c>
      <c r="P25" s="34">
        <f>(P24*AT24)</f>
        <v>14748.611694691001</v>
      </c>
      <c r="Q25" s="34">
        <f>(Q24*AT24)</f>
        <v>15318.443688128002</v>
      </c>
      <c r="R25" s="34">
        <f>(R24*AT24)</f>
        <v>18079.330407474001</v>
      </c>
      <c r="S25" s="34">
        <f>(S24*AT24)</f>
        <v>18474.519787367</v>
      </c>
      <c r="T25" s="34">
        <f>(T24*AT24)</f>
        <v>18182.109648493002</v>
      </c>
      <c r="U25" s="34">
        <f>(U24*AT24)</f>
        <v>18562.641778877001</v>
      </c>
      <c r="V25" s="34">
        <f>(V24*AT24)</f>
        <v>18849.675968291001</v>
      </c>
      <c r="W25" s="34">
        <f>(W24*AT24)</f>
        <v>19100.1526982</v>
      </c>
      <c r="X25" s="34">
        <f>(X24*AT24)</f>
        <v>19516.484211210001</v>
      </c>
      <c r="Y25" s="34">
        <f>(Y24*AT24)</f>
        <v>19967.288710648998</v>
      </c>
      <c r="Z25" s="34">
        <f>(Z24*AT24)</f>
        <v>20260.583594027001</v>
      </c>
      <c r="AA25" s="34">
        <f>(AA24*AT24)</f>
        <v>20969.998816585001</v>
      </c>
      <c r="AB25" s="34">
        <f>(AB24*AT24)</f>
        <v>21058.817287431</v>
      </c>
      <c r="AC25" s="34">
        <f>(AC24*AT24)</f>
        <v>21307.872401494002</v>
      </c>
      <c r="AD25" s="34">
        <f>(AD24*AT24)</f>
        <v>21082.175729503</v>
      </c>
      <c r="AE25" s="34">
        <f>(AE24*AT24)</f>
        <v>21665.544408682999</v>
      </c>
      <c r="AF25" s="34">
        <f>(AF24*AT24)</f>
        <v>22112.063822520002</v>
      </c>
      <c r="AG25" s="34">
        <f>(AG24*AT24)</f>
        <v>22844.114305873001</v>
      </c>
      <c r="AH25" s="34">
        <f>(AH24*AT24)</f>
        <v>23527.299603037998</v>
      </c>
      <c r="AI25" s="34">
        <f>(AI24*AT24)</f>
        <v>24121.744656856001</v>
      </c>
      <c r="AJ25" s="34">
        <f>(AJ24*AT24)</f>
        <v>22863.048144356002</v>
      </c>
      <c r="AK25" s="34">
        <f>(AK24*AT24)</f>
        <v>23566.202793819</v>
      </c>
      <c r="AL25" s="34">
        <f>(AL24*AT24)</f>
        <v>24096.752906709</v>
      </c>
      <c r="AM25" s="34">
        <f>(AM24*AT24)</f>
        <v>24536.043148224999</v>
      </c>
      <c r="AN25" s="34">
        <f>(AN24*AT24)</f>
        <v>25003.906128312999</v>
      </c>
      <c r="AO25" s="34">
        <f>(AO24*AT24)</f>
        <v>26011.054995996001</v>
      </c>
      <c r="AP25" s="34">
        <f>(AP24*AT24)</f>
        <v>26507.066138133003</v>
      </c>
      <c r="AQ25" s="34">
        <f>(AQ24*AT24)</f>
        <v>27108.278632218</v>
      </c>
      <c r="AR25" s="34">
        <f>(AR24*AT24)</f>
        <v>27874.015798412001</v>
      </c>
      <c r="AS25" s="34">
        <f>(AS24*AT24)</f>
        <v>28572.16922</v>
      </c>
      <c r="AT25" s="34"/>
    </row>
    <row r="26" spans="1:50" x14ac:dyDescent="0.3">
      <c r="A26" s="25" t="s">
        <v>73</v>
      </c>
      <c r="B26" s="35">
        <v>5983.91</v>
      </c>
      <c r="C26" s="35">
        <v>5592.06</v>
      </c>
      <c r="D26" s="35">
        <v>5390.23</v>
      </c>
      <c r="E26" s="35">
        <v>6157.3</v>
      </c>
      <c r="F26" s="35">
        <v>7787.61</v>
      </c>
      <c r="G26" s="35">
        <v>7696.78</v>
      </c>
      <c r="H26" s="35">
        <v>8193.4</v>
      </c>
      <c r="I26" s="35">
        <v>8336.7099999999991</v>
      </c>
      <c r="J26" s="35">
        <v>8599.4500000000007</v>
      </c>
      <c r="K26" s="35">
        <v>8232.23</v>
      </c>
      <c r="L26" s="35">
        <v>8816.36</v>
      </c>
      <c r="M26" s="35">
        <v>8224.5300000000007</v>
      </c>
      <c r="N26" s="35">
        <v>7700.81</v>
      </c>
      <c r="O26" s="35">
        <v>7972.35</v>
      </c>
      <c r="P26" s="35">
        <v>8677.19</v>
      </c>
      <c r="Q26" s="35">
        <v>9212.41</v>
      </c>
      <c r="R26" s="35">
        <v>10192.69</v>
      </c>
      <c r="S26" s="35">
        <v>9850.17</v>
      </c>
      <c r="T26" s="35">
        <v>9197.73</v>
      </c>
      <c r="U26" s="35">
        <v>8673.85</v>
      </c>
      <c r="V26" s="35">
        <v>8287.11</v>
      </c>
      <c r="W26" s="35">
        <v>8739.5</v>
      </c>
      <c r="X26" s="35">
        <v>7739.65</v>
      </c>
      <c r="Y26" s="35">
        <v>7431.78</v>
      </c>
      <c r="Z26" s="35">
        <v>7636.72</v>
      </c>
      <c r="AA26" s="35">
        <v>8091.16</v>
      </c>
      <c r="AB26" s="35">
        <v>8152.99</v>
      </c>
      <c r="AC26" s="35">
        <v>8155.08</v>
      </c>
      <c r="AD26" s="35">
        <v>8553.9</v>
      </c>
      <c r="AE26" s="35">
        <v>8544.4500000000007</v>
      </c>
      <c r="AF26" s="35">
        <v>11382.93</v>
      </c>
      <c r="AG26" s="35">
        <v>11619.12</v>
      </c>
      <c r="AH26" s="35">
        <v>12330.07</v>
      </c>
      <c r="AI26" s="35">
        <v>13192.06</v>
      </c>
      <c r="AJ26" s="35">
        <v>11592.32</v>
      </c>
      <c r="AK26" s="35">
        <v>13018.64</v>
      </c>
      <c r="AL26" s="35">
        <v>13314.89</v>
      </c>
      <c r="AM26" s="35">
        <v>13030.74</v>
      </c>
      <c r="AN26" s="35">
        <v>13604.48</v>
      </c>
      <c r="AO26" s="35">
        <v>15559.61</v>
      </c>
      <c r="AP26" s="35">
        <v>19811.240000000002</v>
      </c>
      <c r="AQ26" s="35">
        <v>27081.03</v>
      </c>
      <c r="AR26" s="35">
        <v>26576.09</v>
      </c>
      <c r="AS26" s="35">
        <v>25670.38</v>
      </c>
      <c r="AT26" s="36"/>
    </row>
    <row r="27" spans="1:50" x14ac:dyDescent="0.3">
      <c r="A27" s="25" t="s">
        <v>70</v>
      </c>
      <c r="B27" s="37">
        <v>0.40400000000000003</v>
      </c>
      <c r="C27" s="37">
        <v>0.35599999999999998</v>
      </c>
      <c r="D27" s="38">
        <v>0.33200000000000002</v>
      </c>
      <c r="E27" s="38">
        <v>0.36499999999999999</v>
      </c>
      <c r="F27" s="38">
        <v>0.44500000000000001</v>
      </c>
      <c r="G27" s="38">
        <v>0.438</v>
      </c>
      <c r="H27" s="38">
        <v>0.46500000000000002</v>
      </c>
      <c r="I27" s="38">
        <v>0.47899999999999998</v>
      </c>
      <c r="J27" s="38">
        <v>0.48399999999999999</v>
      </c>
      <c r="K27" s="38">
        <v>0.44900000000000001</v>
      </c>
      <c r="L27" s="38">
        <v>0.47199999999999998</v>
      </c>
      <c r="M27" s="38">
        <v>0.42699999999999999</v>
      </c>
      <c r="N27" s="38">
        <v>0.39100000000000001</v>
      </c>
      <c r="O27" s="38">
        <v>0.39200000000000002</v>
      </c>
      <c r="P27" s="38">
        <v>0.41099999999999998</v>
      </c>
      <c r="Q27" s="38">
        <v>0.42099999999999999</v>
      </c>
      <c r="R27" s="38">
        <v>0.39400000000000002</v>
      </c>
      <c r="S27" s="39">
        <v>0.373</v>
      </c>
      <c r="T27" s="38">
        <v>0.35399999999999998</v>
      </c>
      <c r="U27" s="38">
        <v>0.32700000000000001</v>
      </c>
      <c r="V27" s="38">
        <v>0.308</v>
      </c>
      <c r="W27" s="38">
        <v>0.32</v>
      </c>
      <c r="X27" s="38">
        <v>0.27800000000000002</v>
      </c>
      <c r="Y27" s="38">
        <v>0.26100000000000001</v>
      </c>
      <c r="Z27" s="38">
        <v>0.26400000000000001</v>
      </c>
      <c r="AA27" s="38">
        <v>0.27</v>
      </c>
      <c r="AB27" s="38">
        <v>0.27100000000000002</v>
      </c>
      <c r="AC27" s="38">
        <v>0.26800000000000002</v>
      </c>
      <c r="AD27" s="38">
        <v>0.28399999999999997</v>
      </c>
      <c r="AE27" s="38">
        <v>0.27600000000000002</v>
      </c>
      <c r="AF27" s="38">
        <v>0.36</v>
      </c>
      <c r="AG27" s="38">
        <v>0.35599999999999998</v>
      </c>
      <c r="AH27" s="38">
        <v>0.36699999999999999</v>
      </c>
      <c r="AI27" s="38">
        <v>0.38300000000000001</v>
      </c>
      <c r="AJ27" s="38">
        <v>0.35499999999999998</v>
      </c>
      <c r="AK27" s="38">
        <v>0.38700000000000001</v>
      </c>
      <c r="AL27" s="38">
        <v>0.38700000000000001</v>
      </c>
      <c r="AM27" s="38">
        <v>0.372</v>
      </c>
      <c r="AN27" s="38">
        <v>0.38100000000000001</v>
      </c>
      <c r="AO27" s="38">
        <v>0.41899999999999998</v>
      </c>
      <c r="AP27" s="38">
        <v>0.52300000000000002</v>
      </c>
      <c r="AQ27" s="38">
        <v>0.69899999999999995</v>
      </c>
      <c r="AR27" s="38">
        <v>0.66700000000000004</v>
      </c>
      <c r="AS27" s="38">
        <v>0.66300000000000003</v>
      </c>
      <c r="AT27" s="40"/>
    </row>
    <row r="28" spans="1:50" x14ac:dyDescent="0.3">
      <c r="A28" s="16" t="s">
        <v>56</v>
      </c>
      <c r="B28" s="41">
        <f t="shared" ref="B28:AP28" si="0">(B25-B26)</f>
        <v>4382.1848011109996</v>
      </c>
      <c r="C28" s="41">
        <f t="shared" si="0"/>
        <v>5403.6077247269995</v>
      </c>
      <c r="D28" s="41">
        <f t="shared" si="0"/>
        <v>5963.050875496001</v>
      </c>
      <c r="E28" s="41">
        <f t="shared" si="0"/>
        <v>5650.6717638540003</v>
      </c>
      <c r="F28" s="41">
        <f t="shared" si="0"/>
        <v>4453.918920467001</v>
      </c>
      <c r="G28" s="41">
        <f t="shared" si="0"/>
        <v>4595.0393092870008</v>
      </c>
      <c r="H28" s="41">
        <f t="shared" si="0"/>
        <v>4132.4472941310014</v>
      </c>
      <c r="I28" s="41">
        <f t="shared" si="0"/>
        <v>3839.607443283001</v>
      </c>
      <c r="J28" s="41">
        <f t="shared" si="0"/>
        <v>3829.3908197519995</v>
      </c>
      <c r="K28" s="41">
        <f t="shared" si="0"/>
        <v>4601.9595328569994</v>
      </c>
      <c r="L28" s="41">
        <f t="shared" si="0"/>
        <v>4262.0462727009999</v>
      </c>
      <c r="M28" s="41">
        <f t="shared" si="0"/>
        <v>5264.6264289230003</v>
      </c>
      <c r="N28" s="41">
        <f t="shared" si="0"/>
        <v>6091.993400145001</v>
      </c>
      <c r="O28" s="41">
        <f t="shared" si="0"/>
        <v>6259.7088991769997</v>
      </c>
      <c r="P28" s="41">
        <f t="shared" si="0"/>
        <v>6071.4216946910001</v>
      </c>
      <c r="Q28" s="41">
        <f t="shared" si="0"/>
        <v>6106.0336881280018</v>
      </c>
      <c r="R28" s="41">
        <f t="shared" si="0"/>
        <v>7886.6404074740003</v>
      </c>
      <c r="S28" s="41">
        <f t="shared" si="0"/>
        <v>8624.3497873670003</v>
      </c>
      <c r="T28" s="41">
        <f t="shared" si="0"/>
        <v>8984.3796484930026</v>
      </c>
      <c r="U28" s="41">
        <f t="shared" si="0"/>
        <v>9888.791778877001</v>
      </c>
      <c r="V28" s="41">
        <f t="shared" si="0"/>
        <v>10562.565968291001</v>
      </c>
      <c r="W28" s="41">
        <f t="shared" si="0"/>
        <v>10360.6526982</v>
      </c>
      <c r="X28" s="41">
        <f t="shared" si="0"/>
        <v>11776.834211210002</v>
      </c>
      <c r="Y28" s="41">
        <f t="shared" si="0"/>
        <v>12535.508710648999</v>
      </c>
      <c r="Z28" s="41">
        <f t="shared" si="0"/>
        <v>12623.863594027</v>
      </c>
      <c r="AA28" s="41">
        <f t="shared" si="0"/>
        <v>12878.838816585001</v>
      </c>
      <c r="AB28" s="41">
        <f t="shared" si="0"/>
        <v>12905.827287431001</v>
      </c>
      <c r="AC28" s="41">
        <f t="shared" si="0"/>
        <v>13152.792401494002</v>
      </c>
      <c r="AD28" s="41">
        <f t="shared" si="0"/>
        <v>12528.275729503001</v>
      </c>
      <c r="AE28" s="41">
        <f t="shared" si="0"/>
        <v>13121.094408682999</v>
      </c>
      <c r="AF28" s="41">
        <f t="shared" si="0"/>
        <v>10729.133822520002</v>
      </c>
      <c r="AG28" s="41">
        <f t="shared" si="0"/>
        <v>11224.994305873</v>
      </c>
      <c r="AH28" s="41">
        <f t="shared" si="0"/>
        <v>11197.229603037998</v>
      </c>
      <c r="AI28" s="41">
        <f t="shared" si="0"/>
        <v>10929.684656856001</v>
      </c>
      <c r="AJ28" s="41">
        <f t="shared" si="0"/>
        <v>11270.728144356002</v>
      </c>
      <c r="AK28" s="41">
        <f t="shared" si="0"/>
        <v>10547.562793819001</v>
      </c>
      <c r="AL28" s="41">
        <f t="shared" si="0"/>
        <v>10781.862906709001</v>
      </c>
      <c r="AM28" s="41">
        <f t="shared" si="0"/>
        <v>11505.303148224999</v>
      </c>
      <c r="AN28" s="41">
        <f t="shared" si="0"/>
        <v>11399.426128313</v>
      </c>
      <c r="AO28" s="41">
        <f t="shared" si="0"/>
        <v>10451.444995996</v>
      </c>
      <c r="AP28" s="41">
        <f t="shared" si="0"/>
        <v>6695.8261381330012</v>
      </c>
      <c r="AQ28" s="41">
        <v>792.99</v>
      </c>
      <c r="AR28" s="41">
        <f>(AR25-AR26)</f>
        <v>1297.9257984120013</v>
      </c>
      <c r="AS28" s="41">
        <f>(AS25-AS26)</f>
        <v>2901.7892199999987</v>
      </c>
      <c r="AT28" s="42">
        <v>492737.92</v>
      </c>
    </row>
    <row r="30" spans="1:50" x14ac:dyDescent="0.3">
      <c r="A30" t="s">
        <v>58</v>
      </c>
      <c r="B30" s="13">
        <v>487893.71</v>
      </c>
    </row>
    <row r="31" spans="1:50" x14ac:dyDescent="0.3">
      <c r="A31" s="14" t="s">
        <v>57</v>
      </c>
      <c r="B31" s="15">
        <v>487893710000</v>
      </c>
    </row>
    <row r="93" spans="2:4" x14ac:dyDescent="0.3">
      <c r="B93" s="22"/>
      <c r="C93" s="22"/>
      <c r="D93" s="22"/>
    </row>
    <row r="94" spans="2:4" x14ac:dyDescent="0.3">
      <c r="D94" s="22"/>
    </row>
  </sheetData>
  <mergeCells count="9">
    <mergeCell ref="B16:AY16"/>
    <mergeCell ref="B12:AY12"/>
    <mergeCell ref="B13:AY13"/>
    <mergeCell ref="B2:AZ2"/>
    <mergeCell ref="B3:AZ3"/>
    <mergeCell ref="B4:AZ4"/>
    <mergeCell ref="B5:AZ5"/>
    <mergeCell ref="B14:AY14"/>
    <mergeCell ref="B15:AY15"/>
  </mergeCells>
  <hyperlinks>
    <hyperlink ref="A1" r:id="rId1" display="http://stats.oecd.org/OECDStat_Metadata/ShowMetadata.ashx?Dataset=TABLE1&amp;ShowOnWeb=true&amp;Lang=en" xr:uid="{A4EEB20E-CD0A-42A7-98FC-3B07995205F8}"/>
    <hyperlink ref="A11" r:id="rId2" display="http://stats.oecd.org/OECDStat_Metadata/ShowMetadata.ashx?Dataset=TABLE2A&amp;ShowOnWeb=true&amp;Lang=en" xr:uid="{BB090014-7D44-455F-B886-40F11B984361}"/>
    <hyperlink ref="AF17" r:id="rId3" display="http://stats.oecd.org/OECDStat_Metadata/ShowMetadata.ashx?Dataset=TABLE2A&amp;Coords=[TIME].[2005]&amp;ShowOnWeb=true&amp;Lang=en" xr:uid="{FE04E35B-FB0A-4C9D-9744-46B47E220D97}"/>
    <hyperlink ref="AF23" r:id="rId4" display="http://stats.oecd.org/OECDStat_Metadata/ShowMetadata.ashx?Dataset=TABLE1&amp;Coords=[TIME].[2005]&amp;ShowOnWeb=true&amp;Lang=en" xr:uid="{B349C876-343C-4884-8690-1C8172C8EFE2}"/>
    <hyperlink ref="B5" r:id="rId5" display="http://stats.oecd.org/OECDStat_Metadata/ShowMetadata.ashx?Dataset=TABLE1&amp;Coords=%5bFLOWS%5d.%5b1140%5d&amp;ShowOnWeb=true&amp;Lang=en" xr:uid="{0D0BCF9E-2569-43C9-961D-CA9CF334A108}"/>
    <hyperlink ref="AF6" r:id="rId6" display="http://stats.oecd.org/OECDStat_Metadata/ShowMetadata.ashx?Dataset=TABLE1&amp;Coords=[TIME].[2005]&amp;ShowOnWeb=true&amp;Lang=en" xr:uid="{8CD50619-74F3-4DF1-AE6A-79511371D8E7}"/>
    <hyperlink ref="A9" r:id="rId7" display="https://stats.oecd.org/viewhtml.aspx?datasetcode=TABLE1&amp;lang=en#" xr:uid="{FA8B3009-AC79-4D7E-BD65-CF8938289BE6}"/>
    <hyperlink ref="A20" r:id="rId8" display="https://stats.oecd.org/viewhtml.aspx?datasetcode=TABLE2A&amp;lang=en#" xr:uid="{AED5BF7F-B857-4257-8465-103839BF6F12}"/>
  </hyperlinks>
  <pageMargins left="0.7" right="0.7" top="0.78740157499999996" bottom="0.78740157499999996" header="0.3" footer="0.3"/>
  <pageSetup paperSize="9" orientation="portrait" r:id="rId9"/>
  <drawing r:id="rId10"/>
  <tableParts count="1">
    <tablePart r:id="rId1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588F9-566B-4294-8EE5-852E0A029AD5}">
  <dimension ref="A5:AY10"/>
  <sheetViews>
    <sheetView workbookViewId="0">
      <selection activeCell="D13" sqref="D13"/>
    </sheetView>
  </sheetViews>
  <sheetFormatPr baseColWidth="10" defaultRowHeight="14.4" x14ac:dyDescent="0.3"/>
  <sheetData>
    <row r="5" spans="1:51" ht="25.8" x14ac:dyDescent="0.5">
      <c r="A5" s="4"/>
      <c r="B5" s="30" t="s">
        <v>66</v>
      </c>
      <c r="C5" s="30"/>
      <c r="D5" s="30"/>
      <c r="E5" s="30"/>
      <c r="F5" s="30"/>
      <c r="G5" s="30"/>
      <c r="H5" s="30"/>
      <c r="I5" s="30"/>
      <c r="J5" s="30"/>
      <c r="AT5" s="6"/>
      <c r="AU5" s="6"/>
      <c r="AV5" s="6"/>
      <c r="AW5" s="6"/>
      <c r="AX5" s="6"/>
      <c r="AY5" s="6"/>
    </row>
    <row r="6" spans="1:51" ht="25.8" x14ac:dyDescent="0.5">
      <c r="B6" s="30"/>
      <c r="C6" s="30"/>
      <c r="D6" s="30"/>
      <c r="E6" s="30"/>
      <c r="F6" s="30"/>
      <c r="G6" s="30"/>
      <c r="H6" s="30"/>
      <c r="I6" s="30"/>
      <c r="J6" s="30"/>
    </row>
    <row r="7" spans="1:51" ht="25.8" x14ac:dyDescent="0.5">
      <c r="B7" s="30" t="s">
        <v>67</v>
      </c>
      <c r="C7" s="30"/>
      <c r="D7" s="30"/>
      <c r="E7" s="30"/>
      <c r="F7" s="30"/>
      <c r="G7" s="30"/>
      <c r="H7" s="30"/>
      <c r="I7" s="30"/>
      <c r="J7" s="30"/>
    </row>
    <row r="8" spans="1:51" ht="25.8" x14ac:dyDescent="0.5">
      <c r="B8" s="30" t="s">
        <v>65</v>
      </c>
      <c r="C8" s="30"/>
      <c r="D8" s="30"/>
      <c r="E8" s="30"/>
      <c r="F8" s="30"/>
      <c r="G8" s="30"/>
      <c r="H8" s="30"/>
      <c r="I8" s="30"/>
      <c r="J8" s="30"/>
    </row>
    <row r="9" spans="1:51" ht="25.8" x14ac:dyDescent="0.5">
      <c r="B9" s="30"/>
      <c r="C9" s="30"/>
      <c r="D9" s="30"/>
      <c r="E9" s="30"/>
      <c r="F9" s="30"/>
      <c r="G9" s="30"/>
      <c r="H9" s="30"/>
      <c r="I9" s="30"/>
      <c r="J9" s="30"/>
    </row>
    <row r="10" spans="1:51" ht="18" x14ac:dyDescent="0.35">
      <c r="B10" s="29" t="s">
        <v>68</v>
      </c>
      <c r="C10" s="28"/>
      <c r="D10" s="28"/>
      <c r="E10" s="28"/>
      <c r="F10" s="28"/>
      <c r="G10" s="28"/>
      <c r="H10" s="28"/>
      <c r="I10" s="28"/>
      <c r="J10" s="28"/>
      <c r="K10" s="28"/>
      <c r="L10" s="28"/>
      <c r="M10" s="28"/>
      <c r="N10" s="28"/>
      <c r="O10" s="28"/>
      <c r="P10" s="28"/>
      <c r="Q10" s="28"/>
    </row>
  </sheetData>
  <hyperlinks>
    <hyperlink ref="B10" r:id="rId1" xr:uid="{CEEDDF08-0D42-4D7A-BE68-0595269319CA}"/>
  </hyperlinks>
  <pageMargins left="0.7" right="0.7" top="0.78740157499999996" bottom="0.78740157499999996" header="0.3" footer="0.3"/>
  <pageSetup paperSize="9" orientation="portrait" verticalDpi="0"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Tabelle1</vt:lpstr>
      <vt:lpstr>Tabelle2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Marwin Meier</cp:lastModifiedBy>
  <dcterms:created xsi:type="dcterms:W3CDTF">2020-10-13T08:45:51Z</dcterms:created>
  <dcterms:modified xsi:type="dcterms:W3CDTF">2020-10-22T10:30:25Z</dcterms:modified>
</cp:coreProperties>
</file>